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Library/CloudStorage/Box-Box/PubLine - Kramer - HPO30 RTLN/-Writing/230117 Data/Fig 5—source data 1/3) Figure 5—figure supplement 1 pyrene actin data/"/>
    </mc:Choice>
  </mc:AlternateContent>
  <xr:revisionPtr revIDLastSave="0" documentId="13_ncr:1_{5D399BA5-F7FB-6046-90A9-77DF85FF2CE8}" xr6:coauthVersionLast="47" xr6:coauthVersionMax="47" xr10:uidLastSave="{00000000-0000-0000-0000-000000000000}"/>
  <bookViews>
    <workbookView xWindow="16840" yWindow="7780" windowWidth="27640" windowHeight="16940" xr2:uid="{279B28C0-F4E0-2242-8853-A9FB57378519}"/>
  </bookViews>
  <sheets>
    <sheet name="Raw Data" sheetId="1" r:id="rId1"/>
    <sheet name="Data Fitting" sheetId="2" r:id="rId2"/>
    <sheet name="Fitting Parameters" sheetId="3" r:id="rId3"/>
    <sheet name="Fit vs Actual" sheetId="4" r:id="rId4"/>
    <sheet name="Rate Parameters" sheetId="5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4" i="5" l="1"/>
  <c r="B70" i="5"/>
  <c r="B71" i="5"/>
  <c r="B74" i="5"/>
  <c r="E73" i="5"/>
  <c r="B73" i="5"/>
  <c r="AG136" i="2"/>
  <c r="AA136" i="2"/>
  <c r="V136" i="2"/>
  <c r="P136" i="2"/>
  <c r="J136" i="2"/>
  <c r="D136" i="2"/>
  <c r="AG135" i="2"/>
  <c r="AA135" i="2"/>
  <c r="V135" i="2"/>
  <c r="P135" i="2"/>
  <c r="J135" i="2"/>
  <c r="D135" i="2"/>
  <c r="AG134" i="2"/>
  <c r="AA134" i="2"/>
  <c r="V134" i="2"/>
  <c r="P134" i="2"/>
  <c r="J134" i="2"/>
  <c r="D134" i="2"/>
  <c r="AG133" i="2"/>
  <c r="AA133" i="2"/>
  <c r="V133" i="2"/>
  <c r="P133" i="2"/>
  <c r="J133" i="2"/>
  <c r="D133" i="2"/>
  <c r="AG132" i="2"/>
  <c r="AA132" i="2"/>
  <c r="V132" i="2"/>
  <c r="P132" i="2"/>
  <c r="J132" i="2"/>
  <c r="D132" i="2"/>
  <c r="AG131" i="2"/>
  <c r="AA131" i="2"/>
  <c r="V131" i="2"/>
  <c r="P131" i="2"/>
  <c r="J131" i="2"/>
  <c r="D131" i="2"/>
  <c r="AG130" i="2"/>
  <c r="AA130" i="2"/>
  <c r="V130" i="2"/>
  <c r="P130" i="2"/>
  <c r="J130" i="2"/>
  <c r="D130" i="2"/>
  <c r="AG129" i="2"/>
  <c r="AA129" i="2"/>
  <c r="V129" i="2"/>
  <c r="P129" i="2"/>
  <c r="J129" i="2"/>
  <c r="D129" i="2"/>
  <c r="AG128" i="2"/>
  <c r="AA128" i="2"/>
  <c r="V128" i="2"/>
  <c r="P128" i="2"/>
  <c r="J128" i="2"/>
  <c r="D128" i="2"/>
  <c r="AG127" i="2"/>
  <c r="AA127" i="2"/>
  <c r="V127" i="2"/>
  <c r="P127" i="2"/>
  <c r="J127" i="2"/>
  <c r="D127" i="2"/>
  <c r="AG126" i="2"/>
  <c r="AA126" i="2"/>
  <c r="V126" i="2"/>
  <c r="P126" i="2"/>
  <c r="J126" i="2"/>
  <c r="D126" i="2"/>
  <c r="AG125" i="2"/>
  <c r="AA125" i="2"/>
  <c r="V125" i="2"/>
  <c r="P125" i="2"/>
  <c r="J125" i="2"/>
  <c r="D125" i="2"/>
  <c r="AG124" i="2"/>
  <c r="AA124" i="2"/>
  <c r="V124" i="2"/>
  <c r="P124" i="2"/>
  <c r="J124" i="2"/>
  <c r="D124" i="2"/>
  <c r="AG123" i="2"/>
  <c r="AA123" i="2"/>
  <c r="V123" i="2"/>
  <c r="P123" i="2"/>
  <c r="J123" i="2"/>
  <c r="D123" i="2"/>
  <c r="AG122" i="2"/>
  <c r="AA122" i="2"/>
  <c r="V122" i="2"/>
  <c r="P122" i="2"/>
  <c r="J122" i="2"/>
  <c r="D122" i="2"/>
  <c r="AG121" i="2"/>
  <c r="AA121" i="2"/>
  <c r="V121" i="2"/>
  <c r="P121" i="2"/>
  <c r="J121" i="2"/>
  <c r="D121" i="2"/>
  <c r="AG120" i="2"/>
  <c r="AA120" i="2"/>
  <c r="V120" i="2"/>
  <c r="P120" i="2"/>
  <c r="J120" i="2"/>
  <c r="D120" i="2"/>
  <c r="AG119" i="2"/>
  <c r="AA119" i="2"/>
  <c r="V119" i="2"/>
  <c r="P119" i="2"/>
  <c r="J119" i="2"/>
  <c r="D119" i="2"/>
  <c r="AG118" i="2"/>
  <c r="AA118" i="2"/>
  <c r="V118" i="2"/>
  <c r="P118" i="2"/>
  <c r="J118" i="2"/>
  <c r="D118" i="2"/>
  <c r="AG117" i="2"/>
  <c r="AA117" i="2"/>
  <c r="V117" i="2"/>
  <c r="P117" i="2"/>
  <c r="J117" i="2"/>
  <c r="D117" i="2"/>
  <c r="AG116" i="2"/>
  <c r="AA116" i="2"/>
  <c r="V116" i="2"/>
  <c r="P116" i="2"/>
  <c r="J116" i="2"/>
  <c r="D116" i="2"/>
  <c r="AG115" i="2"/>
  <c r="AA115" i="2"/>
  <c r="V115" i="2"/>
  <c r="P115" i="2"/>
  <c r="J115" i="2"/>
  <c r="D115" i="2"/>
  <c r="AG114" i="2"/>
  <c r="AA114" i="2"/>
  <c r="V114" i="2"/>
  <c r="P114" i="2"/>
  <c r="J114" i="2"/>
  <c r="D114" i="2"/>
  <c r="AG113" i="2"/>
  <c r="AA113" i="2"/>
  <c r="V113" i="2"/>
  <c r="P113" i="2"/>
  <c r="J113" i="2"/>
  <c r="D113" i="2"/>
  <c r="AG112" i="2"/>
  <c r="AA112" i="2"/>
  <c r="V112" i="2"/>
  <c r="P112" i="2"/>
  <c r="J112" i="2"/>
  <c r="D112" i="2"/>
  <c r="AG111" i="2"/>
  <c r="AA111" i="2"/>
  <c r="V111" i="2"/>
  <c r="P111" i="2"/>
  <c r="J111" i="2"/>
  <c r="D111" i="2"/>
  <c r="AG110" i="2"/>
  <c r="AA110" i="2"/>
  <c r="V110" i="2"/>
  <c r="P110" i="2"/>
  <c r="J110" i="2"/>
  <c r="D110" i="2"/>
  <c r="AG109" i="2"/>
  <c r="AA109" i="2"/>
  <c r="V109" i="2"/>
  <c r="P109" i="2"/>
  <c r="J109" i="2"/>
  <c r="D109" i="2"/>
  <c r="AG108" i="2"/>
  <c r="AA108" i="2"/>
  <c r="V108" i="2"/>
  <c r="P108" i="2"/>
  <c r="J108" i="2"/>
  <c r="D108" i="2"/>
  <c r="AG107" i="2"/>
  <c r="AA107" i="2"/>
  <c r="V107" i="2"/>
  <c r="P107" i="2"/>
  <c r="J107" i="2"/>
  <c r="D107" i="2"/>
  <c r="AG106" i="2"/>
  <c r="AA106" i="2"/>
  <c r="V106" i="2"/>
  <c r="P106" i="2"/>
  <c r="J106" i="2"/>
  <c r="D106" i="2"/>
  <c r="AG105" i="2"/>
  <c r="AA105" i="2"/>
  <c r="V105" i="2"/>
  <c r="P105" i="2"/>
  <c r="J105" i="2"/>
  <c r="D105" i="2"/>
  <c r="AG104" i="2"/>
  <c r="AA104" i="2"/>
  <c r="V104" i="2"/>
  <c r="P104" i="2"/>
  <c r="J104" i="2"/>
  <c r="D104" i="2"/>
  <c r="AG103" i="2"/>
  <c r="AA103" i="2"/>
  <c r="V103" i="2"/>
  <c r="P103" i="2"/>
  <c r="J103" i="2"/>
  <c r="D103" i="2"/>
  <c r="AG102" i="2"/>
  <c r="AA102" i="2"/>
  <c r="V102" i="2"/>
  <c r="P102" i="2"/>
  <c r="J102" i="2"/>
  <c r="D102" i="2"/>
  <c r="AG101" i="2"/>
  <c r="AA101" i="2"/>
  <c r="V101" i="2"/>
  <c r="P101" i="2"/>
  <c r="J101" i="2"/>
  <c r="D101" i="2"/>
  <c r="AG100" i="2"/>
  <c r="AA100" i="2"/>
  <c r="V100" i="2"/>
  <c r="P100" i="2"/>
  <c r="J100" i="2"/>
  <c r="D100" i="2"/>
  <c r="AG99" i="2"/>
  <c r="AA99" i="2"/>
  <c r="V99" i="2"/>
  <c r="P99" i="2"/>
  <c r="J99" i="2"/>
  <c r="D99" i="2"/>
  <c r="AG98" i="2"/>
  <c r="AA98" i="2"/>
  <c r="V98" i="2"/>
  <c r="P98" i="2"/>
  <c r="J98" i="2"/>
  <c r="D98" i="2"/>
  <c r="AG97" i="2"/>
  <c r="AA97" i="2"/>
  <c r="V97" i="2"/>
  <c r="P97" i="2"/>
  <c r="J97" i="2"/>
  <c r="D97" i="2"/>
  <c r="AG96" i="2"/>
  <c r="AA96" i="2"/>
  <c r="V96" i="2"/>
  <c r="P96" i="2"/>
  <c r="J96" i="2"/>
  <c r="D96" i="2"/>
  <c r="AG95" i="2"/>
  <c r="AA95" i="2"/>
  <c r="V95" i="2"/>
  <c r="P95" i="2"/>
  <c r="J95" i="2"/>
  <c r="D95" i="2"/>
  <c r="AG94" i="2"/>
  <c r="AA94" i="2"/>
  <c r="V94" i="2"/>
  <c r="P94" i="2"/>
  <c r="J94" i="2"/>
  <c r="D94" i="2"/>
  <c r="AG93" i="2"/>
  <c r="AA93" i="2"/>
  <c r="V93" i="2"/>
  <c r="P93" i="2"/>
  <c r="J93" i="2"/>
  <c r="D93" i="2"/>
  <c r="AG92" i="2"/>
  <c r="AA92" i="2"/>
  <c r="V92" i="2"/>
  <c r="P92" i="2"/>
  <c r="J92" i="2"/>
  <c r="D92" i="2"/>
  <c r="AG91" i="2"/>
  <c r="AA91" i="2"/>
  <c r="V91" i="2"/>
  <c r="P91" i="2"/>
  <c r="J91" i="2"/>
  <c r="D91" i="2"/>
  <c r="AG90" i="2"/>
  <c r="AA90" i="2"/>
  <c r="V90" i="2"/>
  <c r="P90" i="2"/>
  <c r="J90" i="2"/>
  <c r="D90" i="2"/>
  <c r="AG89" i="2"/>
  <c r="AA89" i="2"/>
  <c r="V89" i="2"/>
  <c r="P89" i="2"/>
  <c r="J89" i="2"/>
  <c r="D89" i="2"/>
  <c r="AG88" i="2"/>
  <c r="AA88" i="2"/>
  <c r="V88" i="2"/>
  <c r="P88" i="2"/>
  <c r="J88" i="2"/>
  <c r="D88" i="2"/>
  <c r="AG87" i="2"/>
  <c r="AA87" i="2"/>
  <c r="V87" i="2"/>
  <c r="P87" i="2"/>
  <c r="J87" i="2"/>
  <c r="D87" i="2"/>
  <c r="AG86" i="2"/>
  <c r="AA86" i="2"/>
  <c r="V86" i="2"/>
  <c r="P86" i="2"/>
  <c r="J86" i="2"/>
  <c r="D86" i="2"/>
  <c r="AG85" i="2"/>
  <c r="AA85" i="2"/>
  <c r="V85" i="2"/>
  <c r="P85" i="2"/>
  <c r="J85" i="2"/>
  <c r="D85" i="2"/>
  <c r="AG84" i="2"/>
  <c r="AA84" i="2"/>
  <c r="V84" i="2"/>
  <c r="P84" i="2"/>
  <c r="J84" i="2"/>
  <c r="D84" i="2"/>
  <c r="AG83" i="2"/>
  <c r="AA83" i="2"/>
  <c r="V83" i="2"/>
  <c r="P83" i="2"/>
  <c r="J83" i="2"/>
  <c r="D83" i="2"/>
  <c r="AG82" i="2"/>
  <c r="AA82" i="2"/>
  <c r="V82" i="2"/>
  <c r="P82" i="2"/>
  <c r="J82" i="2"/>
  <c r="D82" i="2"/>
  <c r="AG81" i="2"/>
  <c r="AA81" i="2"/>
  <c r="V81" i="2"/>
  <c r="P81" i="2"/>
  <c r="J81" i="2"/>
  <c r="D81" i="2"/>
  <c r="AG80" i="2"/>
  <c r="AA80" i="2"/>
  <c r="V80" i="2"/>
  <c r="P80" i="2"/>
  <c r="J80" i="2"/>
  <c r="D80" i="2"/>
  <c r="AG79" i="2"/>
  <c r="AA79" i="2"/>
  <c r="V79" i="2"/>
  <c r="P79" i="2"/>
  <c r="J79" i="2"/>
  <c r="D79" i="2"/>
  <c r="AG78" i="2"/>
  <c r="AA78" i="2"/>
  <c r="V78" i="2"/>
  <c r="P78" i="2"/>
  <c r="J78" i="2"/>
  <c r="D78" i="2"/>
  <c r="AG77" i="2"/>
  <c r="AA77" i="2"/>
  <c r="V77" i="2"/>
  <c r="P77" i="2"/>
  <c r="J77" i="2"/>
  <c r="D77" i="2"/>
  <c r="AG76" i="2"/>
  <c r="AA76" i="2"/>
  <c r="V76" i="2"/>
  <c r="P76" i="2"/>
  <c r="J76" i="2"/>
  <c r="D76" i="2"/>
  <c r="AG75" i="2"/>
  <c r="AA75" i="2"/>
  <c r="V75" i="2"/>
  <c r="P75" i="2"/>
  <c r="J75" i="2"/>
  <c r="D75" i="2"/>
  <c r="AG74" i="2"/>
  <c r="AA74" i="2"/>
  <c r="V74" i="2"/>
  <c r="P74" i="2"/>
  <c r="J74" i="2"/>
  <c r="D74" i="2"/>
  <c r="AG73" i="2"/>
  <c r="AA73" i="2"/>
  <c r="V73" i="2"/>
  <c r="P73" i="2"/>
  <c r="J73" i="2"/>
  <c r="D73" i="2"/>
  <c r="AG72" i="2"/>
  <c r="AA72" i="2"/>
  <c r="V72" i="2"/>
  <c r="P72" i="2"/>
  <c r="J72" i="2"/>
  <c r="D72" i="2"/>
  <c r="AG71" i="2"/>
  <c r="AA71" i="2"/>
  <c r="V71" i="2"/>
  <c r="P71" i="2"/>
  <c r="J71" i="2"/>
  <c r="D71" i="2"/>
  <c r="AG70" i="2"/>
  <c r="AA70" i="2"/>
  <c r="V70" i="2"/>
  <c r="P70" i="2"/>
  <c r="J70" i="2"/>
  <c r="D70" i="2"/>
  <c r="AG69" i="2"/>
  <c r="AA69" i="2"/>
  <c r="V69" i="2"/>
  <c r="P69" i="2"/>
  <c r="J69" i="2"/>
  <c r="D69" i="2"/>
  <c r="AG68" i="2"/>
  <c r="AA68" i="2"/>
  <c r="V68" i="2"/>
  <c r="P68" i="2"/>
  <c r="J68" i="2"/>
  <c r="D68" i="2"/>
  <c r="AG67" i="2"/>
  <c r="AA67" i="2"/>
  <c r="V67" i="2"/>
  <c r="P67" i="2"/>
  <c r="J67" i="2"/>
  <c r="D67" i="2"/>
  <c r="AG66" i="2"/>
  <c r="AA66" i="2"/>
  <c r="V66" i="2"/>
  <c r="P66" i="2"/>
  <c r="J66" i="2"/>
  <c r="D66" i="2"/>
  <c r="AG65" i="2"/>
  <c r="AA65" i="2"/>
  <c r="V65" i="2"/>
  <c r="P65" i="2"/>
  <c r="J65" i="2"/>
  <c r="D65" i="2"/>
  <c r="AG64" i="2"/>
  <c r="AA64" i="2"/>
  <c r="V64" i="2"/>
  <c r="P64" i="2"/>
  <c r="J64" i="2"/>
  <c r="D64" i="2"/>
  <c r="AG63" i="2"/>
  <c r="AA63" i="2"/>
  <c r="V63" i="2"/>
  <c r="P63" i="2"/>
  <c r="J63" i="2"/>
  <c r="D63" i="2"/>
  <c r="AG62" i="2"/>
  <c r="AA62" i="2"/>
  <c r="V62" i="2"/>
  <c r="P62" i="2"/>
  <c r="J62" i="2"/>
  <c r="D62" i="2"/>
  <c r="AG61" i="2"/>
  <c r="AA61" i="2"/>
  <c r="V61" i="2"/>
  <c r="P61" i="2"/>
  <c r="J61" i="2"/>
  <c r="D61" i="2"/>
  <c r="AG60" i="2"/>
  <c r="AA60" i="2"/>
  <c r="V60" i="2"/>
  <c r="P60" i="2"/>
  <c r="J60" i="2"/>
  <c r="D60" i="2"/>
  <c r="AG59" i="2"/>
  <c r="AA59" i="2"/>
  <c r="V59" i="2"/>
  <c r="P59" i="2"/>
  <c r="J59" i="2"/>
  <c r="D59" i="2"/>
  <c r="AG58" i="2"/>
  <c r="AA58" i="2"/>
  <c r="V58" i="2"/>
  <c r="P58" i="2"/>
  <c r="J58" i="2"/>
  <c r="D58" i="2"/>
  <c r="AG57" i="2"/>
  <c r="AA57" i="2"/>
  <c r="V57" i="2"/>
  <c r="P57" i="2"/>
  <c r="J57" i="2"/>
  <c r="D57" i="2"/>
  <c r="AG56" i="2"/>
  <c r="AA56" i="2"/>
  <c r="V56" i="2"/>
  <c r="P56" i="2"/>
  <c r="J56" i="2"/>
  <c r="D56" i="2"/>
  <c r="AG55" i="2"/>
  <c r="AA55" i="2"/>
  <c r="V55" i="2"/>
  <c r="P55" i="2"/>
  <c r="J55" i="2"/>
  <c r="D55" i="2"/>
  <c r="AG54" i="2"/>
  <c r="AA54" i="2"/>
  <c r="V54" i="2"/>
  <c r="P54" i="2"/>
  <c r="J54" i="2"/>
  <c r="D54" i="2"/>
  <c r="AG53" i="2"/>
  <c r="AA53" i="2"/>
  <c r="V53" i="2"/>
  <c r="P53" i="2"/>
  <c r="J53" i="2"/>
  <c r="D53" i="2"/>
  <c r="AG52" i="2"/>
  <c r="AA52" i="2"/>
  <c r="V52" i="2"/>
  <c r="P52" i="2"/>
  <c r="J52" i="2"/>
  <c r="D52" i="2"/>
  <c r="AG51" i="2"/>
  <c r="AA51" i="2"/>
  <c r="V51" i="2"/>
  <c r="P51" i="2"/>
  <c r="J51" i="2"/>
  <c r="D51" i="2"/>
  <c r="AG50" i="2"/>
  <c r="AA50" i="2"/>
  <c r="V50" i="2"/>
  <c r="P50" i="2"/>
  <c r="J50" i="2"/>
  <c r="D50" i="2"/>
  <c r="AG49" i="2"/>
  <c r="AA49" i="2"/>
  <c r="V49" i="2"/>
  <c r="P49" i="2"/>
  <c r="J49" i="2"/>
  <c r="D49" i="2"/>
  <c r="AG48" i="2"/>
  <c r="AA48" i="2"/>
  <c r="V48" i="2"/>
  <c r="P48" i="2"/>
  <c r="J48" i="2"/>
  <c r="D48" i="2"/>
  <c r="AG47" i="2"/>
  <c r="AA47" i="2"/>
  <c r="V47" i="2"/>
  <c r="P47" i="2"/>
  <c r="J47" i="2"/>
  <c r="D47" i="2"/>
  <c r="AG46" i="2"/>
  <c r="AA46" i="2"/>
  <c r="V46" i="2"/>
  <c r="P46" i="2"/>
  <c r="J46" i="2"/>
  <c r="D46" i="2"/>
  <c r="AG45" i="2"/>
  <c r="AA45" i="2"/>
  <c r="V45" i="2"/>
  <c r="P45" i="2"/>
  <c r="J45" i="2"/>
  <c r="D45" i="2"/>
  <c r="AG44" i="2"/>
  <c r="AA44" i="2"/>
  <c r="V44" i="2"/>
  <c r="P44" i="2"/>
  <c r="J44" i="2"/>
  <c r="D44" i="2"/>
  <c r="AG43" i="2"/>
  <c r="AA43" i="2"/>
  <c r="V43" i="2"/>
  <c r="P43" i="2"/>
  <c r="J43" i="2"/>
  <c r="D43" i="2"/>
  <c r="AG42" i="2"/>
  <c r="AA42" i="2"/>
  <c r="V42" i="2"/>
  <c r="P42" i="2"/>
  <c r="J42" i="2"/>
  <c r="D42" i="2"/>
  <c r="AG41" i="2"/>
  <c r="AA41" i="2"/>
  <c r="V41" i="2"/>
  <c r="P41" i="2"/>
  <c r="J41" i="2"/>
  <c r="D41" i="2"/>
  <c r="AG40" i="2"/>
  <c r="AA40" i="2"/>
  <c r="V40" i="2"/>
  <c r="P40" i="2"/>
  <c r="J40" i="2"/>
  <c r="D40" i="2"/>
  <c r="AG39" i="2"/>
  <c r="AA39" i="2"/>
  <c r="V39" i="2"/>
  <c r="P39" i="2"/>
  <c r="J39" i="2"/>
  <c r="D39" i="2"/>
  <c r="AG38" i="2"/>
  <c r="AA38" i="2"/>
  <c r="V38" i="2"/>
  <c r="P38" i="2"/>
  <c r="J38" i="2"/>
  <c r="D38" i="2"/>
  <c r="AG37" i="2"/>
  <c r="AA37" i="2"/>
  <c r="V37" i="2"/>
  <c r="P37" i="2"/>
  <c r="J37" i="2"/>
  <c r="D37" i="2"/>
  <c r="AG36" i="2"/>
  <c r="AA36" i="2"/>
  <c r="V36" i="2"/>
  <c r="P36" i="2"/>
  <c r="J36" i="2"/>
  <c r="D36" i="2"/>
  <c r="AG35" i="2"/>
  <c r="AA35" i="2"/>
  <c r="V35" i="2"/>
  <c r="P35" i="2"/>
  <c r="J35" i="2"/>
  <c r="D35" i="2"/>
  <c r="AG34" i="2"/>
  <c r="AA34" i="2"/>
  <c r="V34" i="2"/>
  <c r="P34" i="2"/>
  <c r="J34" i="2"/>
  <c r="D34" i="2"/>
  <c r="AG33" i="2"/>
  <c r="AA33" i="2"/>
  <c r="V33" i="2"/>
  <c r="P33" i="2"/>
  <c r="J33" i="2"/>
  <c r="D33" i="2"/>
  <c r="AG32" i="2"/>
  <c r="AA32" i="2"/>
  <c r="V32" i="2"/>
  <c r="P32" i="2"/>
  <c r="J32" i="2"/>
  <c r="D32" i="2"/>
  <c r="AG31" i="2"/>
  <c r="AA31" i="2"/>
  <c r="V31" i="2"/>
  <c r="P31" i="2"/>
  <c r="J31" i="2"/>
  <c r="D31" i="2"/>
  <c r="AG30" i="2"/>
  <c r="AA30" i="2"/>
  <c r="V30" i="2"/>
  <c r="P30" i="2"/>
  <c r="J30" i="2"/>
  <c r="D30" i="2"/>
  <c r="AG29" i="2"/>
  <c r="AA29" i="2"/>
  <c r="V29" i="2"/>
  <c r="P29" i="2"/>
  <c r="J29" i="2"/>
  <c r="D29" i="2"/>
  <c r="AG28" i="2"/>
  <c r="AA28" i="2"/>
  <c r="V28" i="2"/>
  <c r="P28" i="2"/>
  <c r="J28" i="2"/>
  <c r="D28" i="2"/>
  <c r="AG27" i="2"/>
  <c r="AA27" i="2"/>
  <c r="V27" i="2"/>
  <c r="P27" i="2"/>
  <c r="J27" i="2"/>
  <c r="D27" i="2"/>
  <c r="AG26" i="2"/>
  <c r="AA26" i="2"/>
  <c r="V26" i="2"/>
  <c r="P26" i="2"/>
  <c r="J26" i="2"/>
  <c r="D26" i="2"/>
  <c r="AG25" i="2"/>
  <c r="AA25" i="2"/>
  <c r="V25" i="2"/>
  <c r="P25" i="2"/>
  <c r="J25" i="2"/>
  <c r="D25" i="2"/>
  <c r="AG24" i="2"/>
  <c r="AA24" i="2"/>
  <c r="V24" i="2"/>
  <c r="P24" i="2"/>
  <c r="J24" i="2"/>
  <c r="D24" i="2"/>
  <c r="AG23" i="2"/>
  <c r="AA23" i="2"/>
  <c r="V23" i="2"/>
  <c r="P23" i="2"/>
  <c r="J23" i="2"/>
  <c r="D23" i="2"/>
  <c r="AG22" i="2"/>
  <c r="AA22" i="2"/>
  <c r="V22" i="2"/>
  <c r="P22" i="2"/>
  <c r="J22" i="2"/>
  <c r="D22" i="2"/>
  <c r="AG21" i="2"/>
  <c r="AA21" i="2"/>
  <c r="V21" i="2"/>
  <c r="P21" i="2"/>
  <c r="J21" i="2"/>
  <c r="D21" i="2"/>
  <c r="AG20" i="2"/>
  <c r="AA20" i="2"/>
  <c r="V20" i="2"/>
  <c r="P20" i="2"/>
  <c r="J20" i="2"/>
  <c r="D20" i="2"/>
  <c r="AG19" i="2"/>
  <c r="AA19" i="2"/>
  <c r="V19" i="2"/>
  <c r="P19" i="2"/>
  <c r="J19" i="2"/>
  <c r="D19" i="2"/>
  <c r="AG18" i="2"/>
  <c r="AA18" i="2"/>
  <c r="V18" i="2"/>
  <c r="P18" i="2"/>
  <c r="J18" i="2"/>
  <c r="D18" i="2"/>
  <c r="AG17" i="2"/>
  <c r="AA17" i="2"/>
  <c r="V17" i="2"/>
  <c r="P17" i="2"/>
  <c r="J17" i="2"/>
  <c r="D17" i="2"/>
  <c r="AG16" i="2"/>
  <c r="AA16" i="2"/>
  <c r="V16" i="2"/>
  <c r="P16" i="2"/>
  <c r="J16" i="2"/>
  <c r="D16" i="2"/>
  <c r="AG15" i="2"/>
  <c r="AA15" i="2"/>
  <c r="V15" i="2"/>
  <c r="P15" i="2"/>
  <c r="J15" i="2"/>
  <c r="D15" i="2"/>
  <c r="AG14" i="2"/>
  <c r="AA14" i="2"/>
  <c r="V14" i="2"/>
  <c r="P14" i="2"/>
  <c r="J14" i="2"/>
  <c r="D14" i="2"/>
  <c r="AG13" i="2"/>
  <c r="AA13" i="2"/>
  <c r="V13" i="2"/>
  <c r="P13" i="2"/>
  <c r="J13" i="2"/>
  <c r="D13" i="2"/>
  <c r="AG12" i="2"/>
  <c r="AA12" i="2"/>
  <c r="V12" i="2"/>
  <c r="P12" i="2"/>
  <c r="J12" i="2"/>
  <c r="D12" i="2"/>
  <c r="AG11" i="2"/>
  <c r="AA11" i="2"/>
  <c r="V11" i="2"/>
  <c r="P11" i="2"/>
  <c r="J11" i="2"/>
  <c r="D11" i="2"/>
  <c r="AG10" i="2"/>
  <c r="AA10" i="2"/>
  <c r="V10" i="2"/>
  <c r="P10" i="2"/>
  <c r="J10" i="2"/>
  <c r="D10" i="2"/>
  <c r="AG9" i="2"/>
  <c r="AA9" i="2"/>
  <c r="V9" i="2"/>
  <c r="P9" i="2"/>
  <c r="J9" i="2"/>
  <c r="D9" i="2"/>
  <c r="AG8" i="2"/>
  <c r="AA8" i="2"/>
  <c r="V8" i="2"/>
  <c r="P8" i="2"/>
  <c r="J8" i="2"/>
  <c r="D8" i="2"/>
  <c r="AG7" i="2"/>
  <c r="AA7" i="2"/>
  <c r="V7" i="2"/>
  <c r="P7" i="2"/>
  <c r="J7" i="2"/>
  <c r="D7" i="2"/>
  <c r="AG6" i="2"/>
  <c r="AA6" i="2"/>
  <c r="V6" i="2"/>
  <c r="P6" i="2"/>
  <c r="J6" i="2"/>
  <c r="D6" i="2"/>
  <c r="AG5" i="2"/>
  <c r="AA5" i="2"/>
  <c r="V5" i="2"/>
  <c r="P5" i="2"/>
  <c r="J5" i="2"/>
  <c r="D5" i="2"/>
  <c r="AG4" i="2"/>
  <c r="AA4" i="2"/>
  <c r="V4" i="2"/>
  <c r="P4" i="2"/>
  <c r="J4" i="2"/>
  <c r="D4" i="2"/>
  <c r="AG3" i="2"/>
  <c r="AA3" i="2"/>
  <c r="V3" i="2"/>
  <c r="P3" i="2"/>
  <c r="J3" i="2"/>
  <c r="D3" i="2"/>
</calcChain>
</file>

<file path=xl/sharedStrings.xml><?xml version="1.0" encoding="utf-8"?>
<sst xmlns="http://schemas.openxmlformats.org/spreadsheetml/2006/main" count="196" uniqueCount="119">
  <si>
    <t>time (s)</t>
  </si>
  <si>
    <t>actin #1</t>
  </si>
  <si>
    <t>actin #2</t>
  </si>
  <si>
    <t>actin #3</t>
  </si>
  <si>
    <t>actin + FFICd #1</t>
  </si>
  <si>
    <t>actin + FFICd #2</t>
  </si>
  <si>
    <t>actin + FFICd #3</t>
  </si>
  <si>
    <t>actin1</t>
  </si>
  <si>
    <t>Fitted value</t>
  </si>
  <si>
    <t>actin 2</t>
  </si>
  <si>
    <t>actin 3</t>
  </si>
  <si>
    <t>FF ICD 1</t>
  </si>
  <si>
    <t>FF ICD 2</t>
  </si>
  <si>
    <t>FF ICD 3</t>
  </si>
  <si>
    <t>actin 1 trendline</t>
  </si>
  <si>
    <r>
      <t>y = 0.000000000000000000013157223870x</t>
    </r>
    <r>
      <rPr>
        <vertAlign val="superscript"/>
        <sz val="11"/>
        <color rgb="FF595959"/>
        <rFont val="Calibri"/>
        <family val="2"/>
        <scheme val="minor"/>
      </rPr>
      <t>6</t>
    </r>
    <r>
      <rPr>
        <sz val="11"/>
        <color rgb="FF595959"/>
        <rFont val="Calibri"/>
        <family val="2"/>
        <scheme val="minor"/>
      </rPr>
      <t xml:space="preserve"> - 0.000000000000000644371804965999x</t>
    </r>
    <r>
      <rPr>
        <vertAlign val="superscript"/>
        <sz val="11"/>
        <color rgb="FF595959"/>
        <rFont val="Calibri"/>
        <family val="2"/>
        <scheme val="minor"/>
      </rPr>
      <t>5</t>
    </r>
    <r>
      <rPr>
        <sz val="11"/>
        <color rgb="FF595959"/>
        <rFont val="Calibri"/>
        <family val="2"/>
        <scheme val="minor"/>
      </rPr>
      <t xml:space="preserve"> + 0.000000000011483593142912100000x</t>
    </r>
    <r>
      <rPr>
        <vertAlign val="superscript"/>
        <sz val="11"/>
        <color rgb="FF595959"/>
        <rFont val="Calibri"/>
        <family val="2"/>
        <scheme val="minor"/>
      </rPr>
      <t>4</t>
    </r>
    <r>
      <rPr>
        <sz val="11"/>
        <color rgb="FF595959"/>
        <rFont val="Calibri"/>
        <family val="2"/>
        <scheme val="minor"/>
      </rPr>
      <t xml:space="preserve"> - 0.000000083493382723245900000000x</t>
    </r>
    <r>
      <rPr>
        <vertAlign val="superscript"/>
        <sz val="11"/>
        <color rgb="FF595959"/>
        <rFont val="Calibri"/>
        <family val="2"/>
        <scheme val="minor"/>
      </rPr>
      <t>3</t>
    </r>
    <r>
      <rPr>
        <sz val="11"/>
        <color rgb="FF595959"/>
        <rFont val="Calibri"/>
        <family val="2"/>
        <scheme val="minor"/>
      </rPr>
      <t xml:space="preserve"> + 0.000105436376685475000000000000x</t>
    </r>
    <r>
      <rPr>
        <vertAlign val="superscript"/>
        <sz val="11"/>
        <color rgb="FF595959"/>
        <rFont val="Calibri"/>
        <family val="2"/>
        <scheme val="minor"/>
      </rPr>
      <t>2</t>
    </r>
    <r>
      <rPr>
        <sz val="11"/>
        <color rgb="FF595959"/>
        <rFont val="Calibri"/>
        <family val="2"/>
        <scheme val="minor"/>
      </rPr>
      <t xml:space="preserve"> + 1.287640411334000000000000000000x</t>
    </r>
  </si>
  <si>
    <t>actin 2 trendline</t>
  </si>
  <si>
    <r>
      <t>y = 0.000000000000000000010332707898x</t>
    </r>
    <r>
      <rPr>
        <vertAlign val="superscript"/>
        <sz val="9"/>
        <color rgb="FF595959"/>
        <rFont val="Calibri"/>
        <family val="2"/>
        <scheme val="minor"/>
      </rPr>
      <t>6</t>
    </r>
    <r>
      <rPr>
        <sz val="9"/>
        <color rgb="FF595959"/>
        <rFont val="Calibri"/>
        <family val="2"/>
        <scheme val="minor"/>
      </rPr>
      <t xml:space="preserve"> - 0.000000000000000514297576888722x</t>
    </r>
    <r>
      <rPr>
        <vertAlign val="superscript"/>
        <sz val="9"/>
        <color rgb="FF595959"/>
        <rFont val="Calibri"/>
        <family val="2"/>
        <scheme val="minor"/>
      </rPr>
      <t>5</t>
    </r>
    <r>
      <rPr>
        <sz val="9"/>
        <color rgb="FF595959"/>
        <rFont val="Calibri"/>
        <family val="2"/>
        <scheme val="minor"/>
      </rPr>
      <t xml:space="preserve"> + 0.000000000009462805992101890000x</t>
    </r>
    <r>
      <rPr>
        <vertAlign val="superscript"/>
        <sz val="9"/>
        <color rgb="FF595959"/>
        <rFont val="Calibri"/>
        <family val="2"/>
        <scheme val="minor"/>
      </rPr>
      <t>4</t>
    </r>
    <r>
      <rPr>
        <sz val="9"/>
        <color rgb="FF595959"/>
        <rFont val="Calibri"/>
        <family val="2"/>
        <scheme val="minor"/>
      </rPr>
      <t xml:space="preserve"> - 0.000000074505475569468200000000x</t>
    </r>
    <r>
      <rPr>
        <vertAlign val="superscript"/>
        <sz val="9"/>
        <color rgb="FF595959"/>
        <rFont val="Calibri"/>
        <family val="2"/>
        <scheme val="minor"/>
      </rPr>
      <t>3</t>
    </r>
    <r>
      <rPr>
        <sz val="9"/>
        <color rgb="FF595959"/>
        <rFont val="Calibri"/>
        <family val="2"/>
        <scheme val="minor"/>
      </rPr>
      <t xml:space="preserve"> + 0.000158740246412492000000000000x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+ 0.826295720424241000000000000000x</t>
    </r>
  </si>
  <si>
    <t>actin 3 trendline</t>
  </si>
  <si>
    <r>
      <t>y = 0.000000000000000000014799726089x</t>
    </r>
    <r>
      <rPr>
        <vertAlign val="superscript"/>
        <sz val="9"/>
        <color rgb="FF595959"/>
        <rFont val="Calibri"/>
        <family val="2"/>
        <scheme val="minor"/>
      </rPr>
      <t>6</t>
    </r>
    <r>
      <rPr>
        <sz val="9"/>
        <color rgb="FF595959"/>
        <rFont val="Calibri"/>
        <family val="2"/>
        <scheme val="minor"/>
      </rPr>
      <t xml:space="preserve"> - 0.000000000000000728860211916934x</t>
    </r>
    <r>
      <rPr>
        <vertAlign val="superscript"/>
        <sz val="9"/>
        <color rgb="FF595959"/>
        <rFont val="Calibri"/>
        <family val="2"/>
        <scheme val="minor"/>
      </rPr>
      <t>5</t>
    </r>
    <r>
      <rPr>
        <sz val="9"/>
        <color rgb="FF595959"/>
        <rFont val="Calibri"/>
        <family val="2"/>
        <scheme val="minor"/>
      </rPr>
      <t xml:space="preserve"> + 0.000000000013286065280902100000x</t>
    </r>
    <r>
      <rPr>
        <vertAlign val="superscript"/>
        <sz val="9"/>
        <color rgb="FF595959"/>
        <rFont val="Calibri"/>
        <family val="2"/>
        <scheme val="minor"/>
      </rPr>
      <t>4</t>
    </r>
    <r>
      <rPr>
        <sz val="9"/>
        <color rgb="FF595959"/>
        <rFont val="Calibri"/>
        <family val="2"/>
        <scheme val="minor"/>
      </rPr>
      <t xml:space="preserve"> - 0.000000104404660802165000000000x</t>
    </r>
    <r>
      <rPr>
        <vertAlign val="superscript"/>
        <sz val="9"/>
        <color rgb="FF595959"/>
        <rFont val="Calibri"/>
        <family val="2"/>
        <scheme val="minor"/>
      </rPr>
      <t>3</t>
    </r>
    <r>
      <rPr>
        <sz val="9"/>
        <color rgb="FF595959"/>
        <rFont val="Calibri"/>
        <family val="2"/>
        <scheme val="minor"/>
      </rPr>
      <t xml:space="preserve"> + 0.000242736304403302000000000000x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+ 0.872813534846500000000000000000x</t>
    </r>
  </si>
  <si>
    <r>
      <t>y = 0.000000000000000000009688345567x</t>
    </r>
    <r>
      <rPr>
        <vertAlign val="superscript"/>
        <sz val="9"/>
        <color rgb="FF595959"/>
        <rFont val="Calibri"/>
        <family val="2"/>
        <scheme val="minor"/>
      </rPr>
      <t>6</t>
    </r>
    <r>
      <rPr>
        <sz val="9"/>
        <color rgb="FF595959"/>
        <rFont val="Calibri"/>
        <family val="2"/>
        <scheme val="minor"/>
      </rPr>
      <t xml:space="preserve"> - 0.000000000000000465888144413628x</t>
    </r>
    <r>
      <rPr>
        <vertAlign val="superscript"/>
        <sz val="9"/>
        <color rgb="FF595959"/>
        <rFont val="Calibri"/>
        <family val="2"/>
        <scheme val="minor"/>
      </rPr>
      <t>5</t>
    </r>
    <r>
      <rPr>
        <sz val="9"/>
        <color rgb="FF595959"/>
        <rFont val="Calibri"/>
        <family val="2"/>
        <scheme val="minor"/>
      </rPr>
      <t xml:space="preserve"> + 0.000000000008457808998070200000x</t>
    </r>
    <r>
      <rPr>
        <vertAlign val="superscript"/>
        <sz val="9"/>
        <color rgb="FF595959"/>
        <rFont val="Calibri"/>
        <family val="2"/>
        <scheme val="minor"/>
      </rPr>
      <t>4</t>
    </r>
    <r>
      <rPr>
        <sz val="9"/>
        <color rgb="FF595959"/>
        <rFont val="Calibri"/>
        <family val="2"/>
        <scheme val="minor"/>
      </rPr>
      <t xml:space="preserve"> - 0.000000071251009333903000000000x</t>
    </r>
    <r>
      <rPr>
        <vertAlign val="superscript"/>
        <sz val="9"/>
        <color rgb="FF595959"/>
        <rFont val="Calibri"/>
        <family val="2"/>
        <scheme val="minor"/>
      </rPr>
      <t>3</t>
    </r>
    <r>
      <rPr>
        <sz val="9"/>
        <color rgb="FF595959"/>
        <rFont val="Calibri"/>
        <family val="2"/>
        <scheme val="minor"/>
      </rPr>
      <t xml:space="preserve"> + 0.000251081052463853000000000000x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+ 0.112378555036230000000000000000x</t>
    </r>
  </si>
  <si>
    <r>
      <t>y = 0.000000000000000000003714024752x</t>
    </r>
    <r>
      <rPr>
        <vertAlign val="superscript"/>
        <sz val="9"/>
        <color rgb="FF595959"/>
        <rFont val="Calibri"/>
        <family val="2"/>
        <scheme val="minor"/>
      </rPr>
      <t>6</t>
    </r>
    <r>
      <rPr>
        <sz val="9"/>
        <color rgb="FF595959"/>
        <rFont val="Calibri"/>
        <family val="2"/>
        <scheme val="minor"/>
      </rPr>
      <t xml:space="preserve"> - 0.000000000000000179306831180722x</t>
    </r>
    <r>
      <rPr>
        <vertAlign val="superscript"/>
        <sz val="9"/>
        <color rgb="FF595959"/>
        <rFont val="Calibri"/>
        <family val="2"/>
        <scheme val="minor"/>
      </rPr>
      <t>5</t>
    </r>
    <r>
      <rPr>
        <sz val="9"/>
        <color rgb="FF595959"/>
        <rFont val="Calibri"/>
        <family val="2"/>
        <scheme val="minor"/>
      </rPr>
      <t xml:space="preserve"> + 0.000000000003248997158608180000x</t>
    </r>
    <r>
      <rPr>
        <vertAlign val="superscript"/>
        <sz val="9"/>
        <color rgb="FF595959"/>
        <rFont val="Calibri"/>
        <family val="2"/>
        <scheme val="minor"/>
      </rPr>
      <t>4</t>
    </r>
    <r>
      <rPr>
        <sz val="9"/>
        <color rgb="FF595959"/>
        <rFont val="Calibri"/>
        <family val="2"/>
        <scheme val="minor"/>
      </rPr>
      <t xml:space="preserve"> - 0.000000026846371271004000000000x</t>
    </r>
    <r>
      <rPr>
        <vertAlign val="superscript"/>
        <sz val="9"/>
        <color rgb="FF595959"/>
        <rFont val="Calibri"/>
        <family val="2"/>
        <scheme val="minor"/>
      </rPr>
      <t>3</t>
    </r>
    <r>
      <rPr>
        <sz val="9"/>
        <color rgb="FF595959"/>
        <rFont val="Calibri"/>
        <family val="2"/>
        <scheme val="minor"/>
      </rPr>
      <t xml:space="preserve"> + 0.000079329479554246500000000000x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+ 0.315916863857638000000000000000x</t>
    </r>
  </si>
  <si>
    <r>
      <t>y = 0.000000000000000000002937536364x</t>
    </r>
    <r>
      <rPr>
        <vertAlign val="superscript"/>
        <sz val="9"/>
        <color rgb="FF595959"/>
        <rFont val="Calibri"/>
        <family val="2"/>
        <scheme val="minor"/>
      </rPr>
      <t>6</t>
    </r>
    <r>
      <rPr>
        <sz val="9"/>
        <color rgb="FF595959"/>
        <rFont val="Calibri"/>
        <family val="2"/>
        <scheme val="minor"/>
      </rPr>
      <t xml:space="preserve"> - 0.000000000000000104134740692624x</t>
    </r>
    <r>
      <rPr>
        <vertAlign val="superscript"/>
        <sz val="9"/>
        <color rgb="FF595959"/>
        <rFont val="Calibri"/>
        <family val="2"/>
        <scheme val="minor"/>
      </rPr>
      <t>5</t>
    </r>
    <r>
      <rPr>
        <sz val="9"/>
        <color rgb="FF595959"/>
        <rFont val="Calibri"/>
        <family val="2"/>
        <scheme val="minor"/>
      </rPr>
      <t xml:space="preserve"> + 0.000000000001180872247522250000x</t>
    </r>
    <r>
      <rPr>
        <vertAlign val="superscript"/>
        <sz val="9"/>
        <color rgb="FF595959"/>
        <rFont val="Calibri"/>
        <family val="2"/>
        <scheme val="minor"/>
      </rPr>
      <t>4</t>
    </r>
    <r>
      <rPr>
        <sz val="9"/>
        <color rgb="FF595959"/>
        <rFont val="Calibri"/>
        <family val="2"/>
        <scheme val="minor"/>
      </rPr>
      <t xml:space="preserve"> - 0.000000004219364818040110000000x</t>
    </r>
    <r>
      <rPr>
        <vertAlign val="superscript"/>
        <sz val="9"/>
        <color rgb="FF595959"/>
        <rFont val="Calibri"/>
        <family val="2"/>
        <scheme val="minor"/>
      </rPr>
      <t>3</t>
    </r>
    <r>
      <rPr>
        <sz val="9"/>
        <color rgb="FF595959"/>
        <rFont val="Calibri"/>
        <family val="2"/>
        <scheme val="minor"/>
      </rPr>
      <t xml:space="preserve"> - 0.000014815456306216400000000000x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+ 0.400005465109643000000000000000x</t>
    </r>
  </si>
  <si>
    <t>fitting coefficients</t>
  </si>
  <si>
    <t>actin1f</t>
  </si>
  <si>
    <t>actin 2f</t>
  </si>
  <si>
    <t>actin 3f</t>
  </si>
  <si>
    <t>FF ICD 1f</t>
  </si>
  <si>
    <t>FF ICD 2f</t>
  </si>
  <si>
    <t>FF ICD 3f</t>
  </si>
  <si>
    <t>Actin #1</t>
  </si>
  <si>
    <t>FF ICD #1</t>
  </si>
  <si>
    <t>Minimum intensity: 0</t>
  </si>
  <si>
    <t>Maximum intensity: 4002.5</t>
  </si>
  <si>
    <t>Maximum intensity: 2762.4</t>
  </si>
  <si>
    <t>Total actin concentration: 4</t>
  </si>
  <si>
    <t>Barbed end elongation rate Kon: 11.6</t>
  </si>
  <si>
    <t>Barbed end elongation off-rate Koff: 1.3</t>
  </si>
  <si>
    <t>Window: 0.06</t>
  </si>
  <si>
    <t>Slope_t50_method: y-interval</t>
  </si>
  <si>
    <t>Results:</t>
  </si>
  <si>
    <t>Average maximum intensity: 4002.5</t>
  </si>
  <si>
    <t>Average maximum intensity: 2762.4</t>
  </si>
  <si>
    <t>Minimum intensity: 0.0</t>
  </si>
  <si>
    <t>Actin polymerization rate at t50: 0.0011292909044546004</t>
  </si>
  <si>
    <t>Actin polymerization rate at t50: 0.000558408452047486</t>
  </si>
  <si>
    <t>Barbed ends at t50: 5.0079419266279395e-05</t>
  </si>
  <si>
    <t>Barbed ends at t50: 2.4763124259312014e-05</t>
  </si>
  <si>
    <t>t50: 1553.3311699900553</t>
  </si>
  <si>
    <t>t50: 3315.6997918911734</t>
  </si>
  <si>
    <t>Intensity at t50: 2057.319504310345</t>
  </si>
  <si>
    <t>Intensity at t50: 1419.8974137931036</t>
  </si>
  <si>
    <t>Slope line at t50: [1.162568678557043, 195.39583434319601]</t>
  </si>
  <si>
    <t>Slope line at t50: [0.3967527958327564, 65.68683742508837]</t>
  </si>
  <si>
    <t>R^2 value of t50 slope line: 0.9998944437720114</t>
  </si>
  <si>
    <t>R^2 value of t50 slope line: 0.999153852280118</t>
  </si>
  <si>
    <t>Points to calculate t50 [[1439.426, 1559.434, 1679.412], [1868.0, 2010.0, 2147.0]]</t>
  </si>
  <si>
    <t>Points to calculate t50 [[3000.593, 3120.584, 3240.563, 3360.565, 3480.549, 3600.548, 3720.546], [1252.0, 1304.0, 1354.0, 1402.0, 1449.0, 1494.0, 1538.0]]</t>
  </si>
  <si>
    <t>Points to calculate maximum intensity: [[], []]</t>
  </si>
  <si>
    <t>FF ICD #2</t>
  </si>
  <si>
    <t>Maximum intensity: 3321</t>
  </si>
  <si>
    <t>Maximum intensity: 2676.7</t>
  </si>
  <si>
    <t>Average maximum intensity: 3321.0</t>
  </si>
  <si>
    <t>Average maximum intensity: 2676.7</t>
  </si>
  <si>
    <t>Actin polymerization rate at t50: 0.0010146161757920657</t>
  </si>
  <si>
    <t>Actin polymerization rate at t50: 0.0004599852345624746</t>
  </si>
  <si>
    <t>Barbed ends at t50: 4.4994065445324415e-05</t>
  </si>
  <si>
    <t>Barbed ends at t50: 2.0398458295453416e-05</t>
  </si>
  <si>
    <t>t50: 1804.7090255127266</t>
  </si>
  <si>
    <t>t50: 3543.6146953111647</t>
  </si>
  <si>
    <t>Intensity at t50: 1707.022629310345</t>
  </si>
  <si>
    <t>Intensity at t50: 1375.8468750000002</t>
  </si>
  <si>
    <t>Slope line at t50: [0.86666668979475, 96.4188028161761]</t>
  </si>
  <si>
    <t>Slope line at t50: [0.31668320925275295, 216.14672593364392]</t>
  </si>
  <si>
    <t>R^2 value of t50 slope line: 0.9999692358033297</t>
  </si>
  <si>
    <t>R^2 value of t50 slope line: 0.9993074728519015</t>
  </si>
  <si>
    <t>Points to calculate t50 [[1679.901, 1799.902, 1919.901], [1552.0, 1657.0, 1760.0]]</t>
  </si>
  <si>
    <t>Points to calculate t50 [[3120.961, 3240.94, 3360.942, 3480.926, 3600.925, 3720.923, 3840.92, 3960.908], [1201.0, 1242.0, 1282.0, 1321.0, 1359.0, 1396.0, 1432.0, 1467.0]]</t>
  </si>
  <si>
    <t>FF ICD #3</t>
  </si>
  <si>
    <t>Minimum intensity: 1</t>
  </si>
  <si>
    <t>Maximum intensity: 3664.6</t>
  </si>
  <si>
    <t>Maximum intensity: 2727</t>
  </si>
  <si>
    <t>Average maximum intensity: 3664.6</t>
  </si>
  <si>
    <t>Average maximum intensity: 2727.0</t>
  </si>
  <si>
    <t>Minimum intensity: 1.0</t>
  </si>
  <si>
    <t>Actin polymerization rate at t50: 0.0010789758349632312</t>
  </si>
  <si>
    <t>Actin polymerization rate at t50: 0.0003752300063006941</t>
  </si>
  <si>
    <t>Barbed ends at t50: 4.7848152326529096e-05</t>
  </si>
  <si>
    <t>Barbed ends at t50: 1.6639911587613928e-05</t>
  </si>
  <si>
    <t>t50: 1760.2499226413345</t>
  </si>
  <si>
    <t>t50: 4242.655717038249</t>
  </si>
  <si>
    <t>Intensity at t50: 1884.121982758621</t>
  </si>
  <si>
    <t>Intensity at t50: 1402.1875000000002</t>
  </si>
  <si>
    <t>Slope line at t50: [1.0167196470081377, 43.11932000600063]</t>
  </si>
  <si>
    <t>Slope line at t50: [0.26309031412944633, 247.7983746613157]</t>
  </si>
  <si>
    <t>R^2 value of t50 slope line: 0.9998782991963097</t>
  </si>
  <si>
    <t>R^2 value of t50 slope line: 0.999955966366467</t>
  </si>
  <si>
    <t>Points to calculate t50 [[1560.299, 1680.279, 1800.279, 1920.278], [1628.0, 1753.0, 1875.0, 1994.0]]</t>
  </si>
  <si>
    <t>Points to calculate t50 [[3721.3, 3841.297, 3961.285, 4081.292, 4201.282, 4321.276, 4441.284, 4561.264, 4681.263, 4801.262], [1226.0, 1258.0, 1290.0, 1322.0, 1354.0, 1385.0, 1417.0, 1448.0, 1479.0, 1510.0]]</t>
  </si>
  <si>
    <t>Actin slopes</t>
  </si>
  <si>
    <t>FF ICD Slopes</t>
  </si>
  <si>
    <t>avg</t>
  </si>
  <si>
    <t>std dev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</si>
  <si>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</si>
  <si>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</si>
  <si>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</si>
  <si>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</si>
  <si>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</si>
  <si>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</si>
  <si>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</si>
  <si>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</si>
  <si>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</si>
  <si>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</si>
  <si>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</si>
  <si>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</si>
  <si>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</si>
  <si>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</si>
  <si>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**</t>
  </si>
  <si>
    <t>NOTE: values under the sample name denote RFU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</si>
</sst>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0000000E+00"/>
    <numFmt numFmtId="165" formatCode="0.000000000E+00"/>
    <numFmt numFmtId="166" formatCode="0.00000000000000E+00"/>
    <numFmt numFmtId="167" formatCode="0.0000000000000E+00"/>
    <numFmt numFmtId="168" formatCode="0.000000000000000000"/>
    <numFmt numFmtId="169" formatCode="0.000000000000"/>
    <numFmt numFmtId="170" formatCode="0.000000000000000"/>
    <numFmt numFmtId="171" formatCode="0.0000000000000"/>
    <numFmt numFmtId="172" formatCode="0.00000000000000"/>
    <numFmt numFmtId="173" formatCode="0.00000000"/>
  </numFmts>
  <fonts count="12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595959"/>
      <name val="Calibri"/>
      <family val="2"/>
      <scheme val="minor"/>
    </font>
    <font>
      <vertAlign val="superscript"/>
      <sz val="11"/>
      <color rgb="FF595959"/>
      <name val="Calibri"/>
      <family val="2"/>
      <scheme val="minor"/>
    </font>
    <font>
      <sz val="9"/>
      <color rgb="FF595959"/>
      <name val="Calibri"/>
      <family val="2"/>
      <scheme val="minor"/>
    </font>
    <font>
      <vertAlign val="superscript"/>
      <sz val="9"/>
      <color rgb="FF595959"/>
      <name val="Calibri"/>
      <family val="2"/>
      <scheme val="minor"/>
    </font>
    <font>
      <sz val="16"/>
      <color rgb="FF212529"/>
      <name val="LexendDeca-Light"/>
    </font>
    <font>
      <b/>
      <sz val="16"/>
      <color rgb="FF212529"/>
      <name val="LexendDeca-Light"/>
    </font>
    <font>
      <sz val="16"/>
      <color rgb="FFFF0000"/>
      <name val="LexendDeca-Light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164" fontId="0" fillId="0" borderId="0" xfId="0" applyNumberFormat="1"/>
    <xf numFmtId="1" fontId="2" fillId="0" borderId="0" xfId="0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0" fontId="4" fillId="0" borderId="0" xfId="0" applyFont="1" applyAlignment="1">
      <alignment horizontal="left" vertical="center" readingOrder="1"/>
    </xf>
    <xf numFmtId="0" fontId="6" fillId="0" borderId="0" xfId="0" applyFont="1" applyAlignment="1">
      <alignment horizontal="left" vertical="center" readingOrder="1"/>
    </xf>
    <xf numFmtId="0" fontId="1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173" fontId="9" fillId="0" borderId="0" xfId="0" applyNumberFormat="1" applyFont="1"/>
    <xf numFmtId="173" fontId="0" fillId="0" borderId="0" xfId="0" applyNumberFormat="1"/>
    <xf numFmtId="0" fontId="11" fillId="0" borderId="1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4.2034168456215701E-2"/>
                  <c:y val="-0.21469002721523278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Fitting'!$A$3:$A$136</c:f>
              <c:numCache>
                <c:formatCode>General</c:formatCode>
                <c:ptCount val="134"/>
                <c:pt idx="0">
                  <c:v>0</c:v>
                </c:pt>
                <c:pt idx="1">
                  <c:v>119.49299999999999</c:v>
                </c:pt>
                <c:pt idx="2">
                  <c:v>239.48099999999999</c:v>
                </c:pt>
                <c:pt idx="3">
                  <c:v>359.49</c:v>
                </c:pt>
                <c:pt idx="4">
                  <c:v>479.48099999999999</c:v>
                </c:pt>
                <c:pt idx="5">
                  <c:v>599.47699999999998</c:v>
                </c:pt>
                <c:pt idx="6">
                  <c:v>719.476</c:v>
                </c:pt>
                <c:pt idx="7">
                  <c:v>839.47</c:v>
                </c:pt>
                <c:pt idx="8">
                  <c:v>959.45899999999995</c:v>
                </c:pt>
                <c:pt idx="9">
                  <c:v>1079.4590000000001</c:v>
                </c:pt>
                <c:pt idx="10">
                  <c:v>1199.442</c:v>
                </c:pt>
                <c:pt idx="11">
                  <c:v>1319.431</c:v>
                </c:pt>
                <c:pt idx="12">
                  <c:v>1439.4259999999999</c:v>
                </c:pt>
                <c:pt idx="13">
                  <c:v>1559.434</c:v>
                </c:pt>
                <c:pt idx="14">
                  <c:v>1679.412</c:v>
                </c:pt>
                <c:pt idx="15">
                  <c:v>1799.414</c:v>
                </c:pt>
                <c:pt idx="16">
                  <c:v>1919.413</c:v>
                </c:pt>
                <c:pt idx="17">
                  <c:v>2039.4</c:v>
                </c:pt>
                <c:pt idx="18">
                  <c:v>2159.3939999999998</c:v>
                </c:pt>
                <c:pt idx="19">
                  <c:v>2279.3829999999998</c:v>
                </c:pt>
                <c:pt idx="20">
                  <c:v>2399.3739999999998</c:v>
                </c:pt>
                <c:pt idx="21">
                  <c:v>2519.3670000000002</c:v>
                </c:pt>
                <c:pt idx="22">
                  <c:v>2639.375</c:v>
                </c:pt>
                <c:pt idx="23">
                  <c:v>2759.3539999999998</c:v>
                </c:pt>
                <c:pt idx="24">
                  <c:v>2879.3530000000001</c:v>
                </c:pt>
                <c:pt idx="25">
                  <c:v>2999.3519999999999</c:v>
                </c:pt>
                <c:pt idx="26">
                  <c:v>3119.3420000000001</c:v>
                </c:pt>
                <c:pt idx="27">
                  <c:v>3239.3220000000001</c:v>
                </c:pt>
                <c:pt idx="28">
                  <c:v>3359.3240000000001</c:v>
                </c:pt>
                <c:pt idx="29">
                  <c:v>3479.3069999999998</c:v>
                </c:pt>
                <c:pt idx="30">
                  <c:v>3599.306</c:v>
                </c:pt>
                <c:pt idx="31">
                  <c:v>3719.3049999999998</c:v>
                </c:pt>
                <c:pt idx="32">
                  <c:v>3839.3009999999999</c:v>
                </c:pt>
                <c:pt idx="33">
                  <c:v>3959.29</c:v>
                </c:pt>
                <c:pt idx="34">
                  <c:v>4079.297</c:v>
                </c:pt>
                <c:pt idx="35">
                  <c:v>4199.2870000000003</c:v>
                </c:pt>
                <c:pt idx="36">
                  <c:v>4319.2809999999999</c:v>
                </c:pt>
                <c:pt idx="37">
                  <c:v>4439.2889999999998</c:v>
                </c:pt>
                <c:pt idx="38">
                  <c:v>4559.268</c:v>
                </c:pt>
                <c:pt idx="39">
                  <c:v>4679.2669999999998</c:v>
                </c:pt>
                <c:pt idx="40">
                  <c:v>4799.2659999999996</c:v>
                </c:pt>
                <c:pt idx="41">
                  <c:v>4919.26</c:v>
                </c:pt>
                <c:pt idx="42">
                  <c:v>5039.2520000000004</c:v>
                </c:pt>
                <c:pt idx="43">
                  <c:v>5159.2619999999997</c:v>
                </c:pt>
                <c:pt idx="44">
                  <c:v>5279.2370000000001</c:v>
                </c:pt>
                <c:pt idx="45">
                  <c:v>5399.24</c:v>
                </c:pt>
                <c:pt idx="46">
                  <c:v>5519.2389999999996</c:v>
                </c:pt>
                <c:pt idx="47">
                  <c:v>5639.2269999999999</c:v>
                </c:pt>
                <c:pt idx="48">
                  <c:v>5759.2250000000004</c:v>
                </c:pt>
                <c:pt idx="49">
                  <c:v>5879.2269999999999</c:v>
                </c:pt>
                <c:pt idx="50">
                  <c:v>5999.21</c:v>
                </c:pt>
                <c:pt idx="51">
                  <c:v>6119.2110000000002</c:v>
                </c:pt>
                <c:pt idx="52">
                  <c:v>6239.2079999999996</c:v>
                </c:pt>
                <c:pt idx="53">
                  <c:v>6359.2039999999997</c:v>
                </c:pt>
                <c:pt idx="54">
                  <c:v>6479.1940000000004</c:v>
                </c:pt>
                <c:pt idx="55">
                  <c:v>6599.2039999999997</c:v>
                </c:pt>
                <c:pt idx="56">
                  <c:v>6719.1809999999996</c:v>
                </c:pt>
                <c:pt idx="57">
                  <c:v>6839.1840000000002</c:v>
                </c:pt>
                <c:pt idx="58">
                  <c:v>6959.183</c:v>
                </c:pt>
                <c:pt idx="59">
                  <c:v>7079.1750000000002</c:v>
                </c:pt>
                <c:pt idx="60">
                  <c:v>7199.1689999999999</c:v>
                </c:pt>
                <c:pt idx="61">
                  <c:v>7319.1779999999999</c:v>
                </c:pt>
                <c:pt idx="62">
                  <c:v>7439.1540000000005</c:v>
                </c:pt>
                <c:pt idx="63">
                  <c:v>7559.1570000000002</c:v>
                </c:pt>
                <c:pt idx="64">
                  <c:v>7679.1559999999999</c:v>
                </c:pt>
                <c:pt idx="65">
                  <c:v>7799.1440000000002</c:v>
                </c:pt>
                <c:pt idx="66">
                  <c:v>7919.1419999999998</c:v>
                </c:pt>
                <c:pt idx="67">
                  <c:v>8039.1480000000001</c:v>
                </c:pt>
                <c:pt idx="68">
                  <c:v>8159.125</c:v>
                </c:pt>
                <c:pt idx="69">
                  <c:v>8279.1280000000006</c:v>
                </c:pt>
                <c:pt idx="70">
                  <c:v>8399.125</c:v>
                </c:pt>
                <c:pt idx="71">
                  <c:v>8519.1110000000008</c:v>
                </c:pt>
                <c:pt idx="72">
                  <c:v>8639.1110000000008</c:v>
                </c:pt>
                <c:pt idx="73">
                  <c:v>8759.1170000000002</c:v>
                </c:pt>
                <c:pt idx="74">
                  <c:v>8879.0949999999993</c:v>
                </c:pt>
                <c:pt idx="75">
                  <c:v>8999.0969999999998</c:v>
                </c:pt>
                <c:pt idx="76">
                  <c:v>9119.0959999999995</c:v>
                </c:pt>
                <c:pt idx="77">
                  <c:v>9239.0849999999991</c:v>
                </c:pt>
                <c:pt idx="78">
                  <c:v>9359.0840000000007</c:v>
                </c:pt>
                <c:pt idx="79">
                  <c:v>9479.09</c:v>
                </c:pt>
                <c:pt idx="80">
                  <c:v>9599.0679999999993</c:v>
                </c:pt>
                <c:pt idx="81">
                  <c:v>9719.07</c:v>
                </c:pt>
                <c:pt idx="82">
                  <c:v>9839.0689999999995</c:v>
                </c:pt>
                <c:pt idx="83">
                  <c:v>9959.0580000000009</c:v>
                </c:pt>
                <c:pt idx="84">
                  <c:v>10079.037</c:v>
                </c:pt>
                <c:pt idx="85">
                  <c:v>10199.043</c:v>
                </c:pt>
                <c:pt idx="86">
                  <c:v>10319.022999999999</c:v>
                </c:pt>
                <c:pt idx="87">
                  <c:v>10439.035</c:v>
                </c:pt>
                <c:pt idx="88">
                  <c:v>10559.026</c:v>
                </c:pt>
                <c:pt idx="89">
                  <c:v>10679.013000000001</c:v>
                </c:pt>
                <c:pt idx="90">
                  <c:v>10799.018</c:v>
                </c:pt>
                <c:pt idx="91">
                  <c:v>10919.018</c:v>
                </c:pt>
                <c:pt idx="92">
                  <c:v>11039</c:v>
                </c:pt>
                <c:pt idx="93">
                  <c:v>11159.01</c:v>
                </c:pt>
                <c:pt idx="94">
                  <c:v>11278.995000000001</c:v>
                </c:pt>
                <c:pt idx="95">
                  <c:v>11398.985000000001</c:v>
                </c:pt>
                <c:pt idx="96">
                  <c:v>11518.991</c:v>
                </c:pt>
                <c:pt idx="97">
                  <c:v>11638.986999999999</c:v>
                </c:pt>
                <c:pt idx="98">
                  <c:v>11758.971</c:v>
                </c:pt>
                <c:pt idx="99">
                  <c:v>11878.977000000001</c:v>
                </c:pt>
                <c:pt idx="100">
                  <c:v>11998.97</c:v>
                </c:pt>
                <c:pt idx="101">
                  <c:v>12118.959000000001</c:v>
                </c:pt>
                <c:pt idx="102">
                  <c:v>12238.964</c:v>
                </c:pt>
                <c:pt idx="103">
                  <c:v>12358.956</c:v>
                </c:pt>
                <c:pt idx="104">
                  <c:v>12478.944</c:v>
                </c:pt>
                <c:pt idx="105">
                  <c:v>12598.948</c:v>
                </c:pt>
                <c:pt idx="106">
                  <c:v>12718.947</c:v>
                </c:pt>
                <c:pt idx="107">
                  <c:v>12838.93</c:v>
                </c:pt>
                <c:pt idx="108">
                  <c:v>12958.933000000001</c:v>
                </c:pt>
                <c:pt idx="109">
                  <c:v>13078.921</c:v>
                </c:pt>
                <c:pt idx="110">
                  <c:v>13198.921</c:v>
                </c:pt>
                <c:pt idx="111">
                  <c:v>13318.921</c:v>
                </c:pt>
                <c:pt idx="112">
                  <c:v>13438.904</c:v>
                </c:pt>
                <c:pt idx="113">
                  <c:v>13558.903</c:v>
                </c:pt>
                <c:pt idx="114">
                  <c:v>13678.91</c:v>
                </c:pt>
                <c:pt idx="115">
                  <c:v>13798.9</c:v>
                </c:pt>
                <c:pt idx="116">
                  <c:v>13918.894</c:v>
                </c:pt>
                <c:pt idx="117">
                  <c:v>14038.896000000001</c:v>
                </c:pt>
                <c:pt idx="118">
                  <c:v>14158.879000000001</c:v>
                </c:pt>
                <c:pt idx="119">
                  <c:v>14278.882</c:v>
                </c:pt>
                <c:pt idx="120">
                  <c:v>14398.867</c:v>
                </c:pt>
                <c:pt idx="121">
                  <c:v>14518.855</c:v>
                </c:pt>
                <c:pt idx="122">
                  <c:v>14638.852999999999</c:v>
                </c:pt>
                <c:pt idx="123">
                  <c:v>14758.861000000001</c:v>
                </c:pt>
                <c:pt idx="124">
                  <c:v>14878.84</c:v>
                </c:pt>
                <c:pt idx="125">
                  <c:v>14998.843000000001</c:v>
                </c:pt>
                <c:pt idx="126">
                  <c:v>15118.842000000001</c:v>
                </c:pt>
                <c:pt idx="127">
                  <c:v>15238.829</c:v>
                </c:pt>
                <c:pt idx="128">
                  <c:v>15358.83</c:v>
                </c:pt>
                <c:pt idx="129">
                  <c:v>15478.831</c:v>
                </c:pt>
                <c:pt idx="130">
                  <c:v>15598.812</c:v>
                </c:pt>
                <c:pt idx="131">
                  <c:v>15718.814</c:v>
                </c:pt>
                <c:pt idx="132">
                  <c:v>15838.813</c:v>
                </c:pt>
                <c:pt idx="133">
                  <c:v>15958.797</c:v>
                </c:pt>
              </c:numCache>
            </c:numRef>
          </c:xVal>
          <c:yVal>
            <c:numRef>
              <c:f>'Data Fitting'!$B$3:$B$136</c:f>
              <c:numCache>
                <c:formatCode>General</c:formatCode>
                <c:ptCount val="134"/>
                <c:pt idx="0">
                  <c:v>0</c:v>
                </c:pt>
                <c:pt idx="1">
                  <c:v>57</c:v>
                </c:pt>
                <c:pt idx="2">
                  <c:v>178</c:v>
                </c:pt>
                <c:pt idx="3">
                  <c:v>314</c:v>
                </c:pt>
                <c:pt idx="4">
                  <c:v>444</c:v>
                </c:pt>
                <c:pt idx="5">
                  <c:v>623</c:v>
                </c:pt>
                <c:pt idx="6">
                  <c:v>797</c:v>
                </c:pt>
                <c:pt idx="7">
                  <c:v>943</c:v>
                </c:pt>
                <c:pt idx="8">
                  <c:v>1108</c:v>
                </c:pt>
                <c:pt idx="9">
                  <c:v>1294</c:v>
                </c:pt>
                <c:pt idx="10">
                  <c:v>1469</c:v>
                </c:pt>
                <c:pt idx="11">
                  <c:v>1637</c:v>
                </c:pt>
                <c:pt idx="12">
                  <c:v>1811</c:v>
                </c:pt>
                <c:pt idx="13">
                  <c:v>1969</c:v>
                </c:pt>
                <c:pt idx="14">
                  <c:v>2153</c:v>
                </c:pt>
                <c:pt idx="15">
                  <c:v>2305</c:v>
                </c:pt>
                <c:pt idx="16">
                  <c:v>2458</c:v>
                </c:pt>
                <c:pt idx="17">
                  <c:v>2596</c:v>
                </c:pt>
                <c:pt idx="18">
                  <c:v>2740</c:v>
                </c:pt>
                <c:pt idx="19">
                  <c:v>2857</c:v>
                </c:pt>
                <c:pt idx="20">
                  <c:v>2992</c:v>
                </c:pt>
                <c:pt idx="21">
                  <c:v>3097</c:v>
                </c:pt>
                <c:pt idx="22">
                  <c:v>3181</c:v>
                </c:pt>
                <c:pt idx="23">
                  <c:v>3304</c:v>
                </c:pt>
                <c:pt idx="24">
                  <c:v>3372</c:v>
                </c:pt>
                <c:pt idx="25">
                  <c:v>3459</c:v>
                </c:pt>
                <c:pt idx="26">
                  <c:v>3519</c:v>
                </c:pt>
                <c:pt idx="27">
                  <c:v>3579</c:v>
                </c:pt>
                <c:pt idx="28">
                  <c:v>3628</c:v>
                </c:pt>
                <c:pt idx="29">
                  <c:v>3698</c:v>
                </c:pt>
                <c:pt idx="30">
                  <c:v>3742</c:v>
                </c:pt>
                <c:pt idx="31">
                  <c:v>3762</c:v>
                </c:pt>
                <c:pt idx="32">
                  <c:v>3820</c:v>
                </c:pt>
                <c:pt idx="33">
                  <c:v>3846</c:v>
                </c:pt>
                <c:pt idx="34">
                  <c:v>3870</c:v>
                </c:pt>
                <c:pt idx="35">
                  <c:v>3907</c:v>
                </c:pt>
                <c:pt idx="36">
                  <c:v>3922</c:v>
                </c:pt>
                <c:pt idx="37">
                  <c:v>3926</c:v>
                </c:pt>
                <c:pt idx="38">
                  <c:v>3926</c:v>
                </c:pt>
                <c:pt idx="39">
                  <c:v>3934</c:v>
                </c:pt>
                <c:pt idx="40">
                  <c:v>3949</c:v>
                </c:pt>
                <c:pt idx="41">
                  <c:v>3984</c:v>
                </c:pt>
                <c:pt idx="42">
                  <c:v>3946</c:v>
                </c:pt>
                <c:pt idx="43">
                  <c:v>3944</c:v>
                </c:pt>
                <c:pt idx="44">
                  <c:v>3904</c:v>
                </c:pt>
                <c:pt idx="45">
                  <c:v>3928</c:v>
                </c:pt>
                <c:pt idx="46">
                  <c:v>3904</c:v>
                </c:pt>
                <c:pt idx="47">
                  <c:v>3901</c:v>
                </c:pt>
                <c:pt idx="48">
                  <c:v>3896</c:v>
                </c:pt>
                <c:pt idx="49">
                  <c:v>3873</c:v>
                </c:pt>
                <c:pt idx="50">
                  <c:v>3892</c:v>
                </c:pt>
                <c:pt idx="51">
                  <c:v>3866</c:v>
                </c:pt>
                <c:pt idx="52">
                  <c:v>3848</c:v>
                </c:pt>
                <c:pt idx="53">
                  <c:v>3843</c:v>
                </c:pt>
                <c:pt idx="54">
                  <c:v>3826</c:v>
                </c:pt>
                <c:pt idx="55">
                  <c:v>3824</c:v>
                </c:pt>
                <c:pt idx="56">
                  <c:v>3814</c:v>
                </c:pt>
                <c:pt idx="57">
                  <c:v>3823</c:v>
                </c:pt>
                <c:pt idx="58">
                  <c:v>3802</c:v>
                </c:pt>
                <c:pt idx="59">
                  <c:v>3816</c:v>
                </c:pt>
                <c:pt idx="60">
                  <c:v>3783</c:v>
                </c:pt>
                <c:pt idx="61">
                  <c:v>3791</c:v>
                </c:pt>
                <c:pt idx="62">
                  <c:v>3763</c:v>
                </c:pt>
                <c:pt idx="63">
                  <c:v>3768</c:v>
                </c:pt>
                <c:pt idx="64">
                  <c:v>3724</c:v>
                </c:pt>
                <c:pt idx="65">
                  <c:v>3728</c:v>
                </c:pt>
                <c:pt idx="66">
                  <c:v>3724</c:v>
                </c:pt>
                <c:pt idx="67">
                  <c:v>3727</c:v>
                </c:pt>
                <c:pt idx="68">
                  <c:v>3721</c:v>
                </c:pt>
                <c:pt idx="69">
                  <c:v>3689</c:v>
                </c:pt>
                <c:pt idx="70">
                  <c:v>3685</c:v>
                </c:pt>
                <c:pt idx="71">
                  <c:v>3669</c:v>
                </c:pt>
                <c:pt idx="72">
                  <c:v>3655</c:v>
                </c:pt>
                <c:pt idx="73">
                  <c:v>3637</c:v>
                </c:pt>
                <c:pt idx="74">
                  <c:v>3625</c:v>
                </c:pt>
                <c:pt idx="75">
                  <c:v>3636</c:v>
                </c:pt>
                <c:pt idx="76">
                  <c:v>3621</c:v>
                </c:pt>
                <c:pt idx="77">
                  <c:v>3611</c:v>
                </c:pt>
                <c:pt idx="78">
                  <c:v>3585</c:v>
                </c:pt>
                <c:pt idx="79">
                  <c:v>3571</c:v>
                </c:pt>
                <c:pt idx="80">
                  <c:v>3562</c:v>
                </c:pt>
                <c:pt idx="81">
                  <c:v>3550</c:v>
                </c:pt>
                <c:pt idx="82">
                  <c:v>3523</c:v>
                </c:pt>
                <c:pt idx="83">
                  <c:v>3519</c:v>
                </c:pt>
                <c:pt idx="84">
                  <c:v>3481</c:v>
                </c:pt>
                <c:pt idx="85">
                  <c:v>3512</c:v>
                </c:pt>
                <c:pt idx="86">
                  <c:v>3514</c:v>
                </c:pt>
                <c:pt idx="87">
                  <c:v>3477</c:v>
                </c:pt>
                <c:pt idx="88">
                  <c:v>3491</c:v>
                </c:pt>
                <c:pt idx="89">
                  <c:v>3470</c:v>
                </c:pt>
                <c:pt idx="90">
                  <c:v>3451</c:v>
                </c:pt>
                <c:pt idx="91">
                  <c:v>3454</c:v>
                </c:pt>
                <c:pt idx="92">
                  <c:v>3422</c:v>
                </c:pt>
                <c:pt idx="93">
                  <c:v>3446</c:v>
                </c:pt>
                <c:pt idx="94">
                  <c:v>3420</c:v>
                </c:pt>
                <c:pt idx="95">
                  <c:v>3427</c:v>
                </c:pt>
                <c:pt idx="96">
                  <c:v>3393</c:v>
                </c:pt>
                <c:pt idx="97">
                  <c:v>3390</c:v>
                </c:pt>
                <c:pt idx="98">
                  <c:v>3398</c:v>
                </c:pt>
                <c:pt idx="99">
                  <c:v>3391</c:v>
                </c:pt>
                <c:pt idx="100">
                  <c:v>3389</c:v>
                </c:pt>
                <c:pt idx="101">
                  <c:v>3368</c:v>
                </c:pt>
                <c:pt idx="102">
                  <c:v>3364</c:v>
                </c:pt>
                <c:pt idx="103">
                  <c:v>3341</c:v>
                </c:pt>
                <c:pt idx="104">
                  <c:v>3352</c:v>
                </c:pt>
                <c:pt idx="105">
                  <c:v>3341</c:v>
                </c:pt>
                <c:pt idx="106">
                  <c:v>3328</c:v>
                </c:pt>
                <c:pt idx="107">
                  <c:v>3306</c:v>
                </c:pt>
                <c:pt idx="108">
                  <c:v>3309</c:v>
                </c:pt>
                <c:pt idx="109">
                  <c:v>3275</c:v>
                </c:pt>
                <c:pt idx="110">
                  <c:v>3271</c:v>
                </c:pt>
                <c:pt idx="111">
                  <c:v>3289</c:v>
                </c:pt>
                <c:pt idx="112">
                  <c:v>3281</c:v>
                </c:pt>
                <c:pt idx="113">
                  <c:v>3268</c:v>
                </c:pt>
                <c:pt idx="114">
                  <c:v>3297</c:v>
                </c:pt>
                <c:pt idx="115">
                  <c:v>3274</c:v>
                </c:pt>
                <c:pt idx="116">
                  <c:v>3312</c:v>
                </c:pt>
                <c:pt idx="117">
                  <c:v>3269</c:v>
                </c:pt>
                <c:pt idx="118">
                  <c:v>3272</c:v>
                </c:pt>
                <c:pt idx="119">
                  <c:v>3262</c:v>
                </c:pt>
                <c:pt idx="120">
                  <c:v>3277</c:v>
                </c:pt>
                <c:pt idx="121">
                  <c:v>3264</c:v>
                </c:pt>
                <c:pt idx="122">
                  <c:v>3257</c:v>
                </c:pt>
                <c:pt idx="123">
                  <c:v>3248</c:v>
                </c:pt>
                <c:pt idx="124">
                  <c:v>3246</c:v>
                </c:pt>
                <c:pt idx="125">
                  <c:v>3239</c:v>
                </c:pt>
                <c:pt idx="126">
                  <c:v>3222</c:v>
                </c:pt>
                <c:pt idx="127">
                  <c:v>3197</c:v>
                </c:pt>
                <c:pt idx="128">
                  <c:v>3177</c:v>
                </c:pt>
                <c:pt idx="129">
                  <c:v>3166</c:v>
                </c:pt>
                <c:pt idx="130">
                  <c:v>3150</c:v>
                </c:pt>
                <c:pt idx="131">
                  <c:v>3155</c:v>
                </c:pt>
                <c:pt idx="132">
                  <c:v>3122</c:v>
                </c:pt>
                <c:pt idx="133">
                  <c:v>3121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5E-8042-B2D2-CF02E7DE5C6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7.3543410692084546E-2"/>
                  <c:y val="-0.27442542929366304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Fitting'!$G$3:$G$136</c:f>
              <c:numCache>
                <c:formatCode>General</c:formatCode>
                <c:ptCount val="134"/>
                <c:pt idx="0">
                  <c:v>0.44600000000000001</c:v>
                </c:pt>
                <c:pt idx="1">
                  <c:v>119.98</c:v>
                </c:pt>
                <c:pt idx="2">
                  <c:v>239.96799999999999</c:v>
                </c:pt>
                <c:pt idx="3">
                  <c:v>359.97800000000001</c:v>
                </c:pt>
                <c:pt idx="4">
                  <c:v>479.96899999999999</c:v>
                </c:pt>
                <c:pt idx="5">
                  <c:v>599.96500000000003</c:v>
                </c:pt>
                <c:pt idx="6">
                  <c:v>719.96400000000006</c:v>
                </c:pt>
                <c:pt idx="7">
                  <c:v>839.95799999999997</c:v>
                </c:pt>
                <c:pt idx="8">
                  <c:v>959.947</c:v>
                </c:pt>
                <c:pt idx="9">
                  <c:v>1079.9469999999999</c:v>
                </c:pt>
                <c:pt idx="10">
                  <c:v>1199.93</c:v>
                </c:pt>
                <c:pt idx="11">
                  <c:v>1319.9190000000001</c:v>
                </c:pt>
                <c:pt idx="12">
                  <c:v>1439.914</c:v>
                </c:pt>
                <c:pt idx="13">
                  <c:v>1559.922</c:v>
                </c:pt>
                <c:pt idx="14">
                  <c:v>1679.9010000000001</c:v>
                </c:pt>
                <c:pt idx="15">
                  <c:v>1799.902</c:v>
                </c:pt>
                <c:pt idx="16">
                  <c:v>1919.9010000000001</c:v>
                </c:pt>
                <c:pt idx="17">
                  <c:v>2039.8889999999999</c:v>
                </c:pt>
                <c:pt idx="18">
                  <c:v>2159.8820000000001</c:v>
                </c:pt>
                <c:pt idx="19">
                  <c:v>2279.8710000000001</c:v>
                </c:pt>
                <c:pt idx="20">
                  <c:v>2399.8629999999998</c:v>
                </c:pt>
                <c:pt idx="21">
                  <c:v>2519.8539999999998</c:v>
                </c:pt>
                <c:pt idx="22">
                  <c:v>2639.8609999999999</c:v>
                </c:pt>
                <c:pt idx="23">
                  <c:v>2759.8409999999999</c:v>
                </c:pt>
                <c:pt idx="24">
                  <c:v>2879.84</c:v>
                </c:pt>
                <c:pt idx="25">
                  <c:v>2999.8389999999999</c:v>
                </c:pt>
                <c:pt idx="26">
                  <c:v>3119.83</c:v>
                </c:pt>
                <c:pt idx="27">
                  <c:v>3239.8090000000002</c:v>
                </c:pt>
                <c:pt idx="28">
                  <c:v>3359.8110000000001</c:v>
                </c:pt>
                <c:pt idx="29">
                  <c:v>3479.7950000000001</c:v>
                </c:pt>
                <c:pt idx="30">
                  <c:v>3599.7930000000001</c:v>
                </c:pt>
                <c:pt idx="31">
                  <c:v>3719.7919999999999</c:v>
                </c:pt>
                <c:pt idx="32">
                  <c:v>3839.788</c:v>
                </c:pt>
                <c:pt idx="33">
                  <c:v>3959.777</c:v>
                </c:pt>
                <c:pt idx="34">
                  <c:v>4079.7840000000001</c:v>
                </c:pt>
                <c:pt idx="35">
                  <c:v>4199.7740000000003</c:v>
                </c:pt>
                <c:pt idx="36">
                  <c:v>4319.768</c:v>
                </c:pt>
                <c:pt idx="37">
                  <c:v>4439.7759999999998</c:v>
                </c:pt>
                <c:pt idx="38">
                  <c:v>4559.7560000000003</c:v>
                </c:pt>
                <c:pt idx="39">
                  <c:v>4679.7550000000001</c:v>
                </c:pt>
                <c:pt idx="40">
                  <c:v>4799.7539999999999</c:v>
                </c:pt>
                <c:pt idx="41">
                  <c:v>4919.7479999999996</c:v>
                </c:pt>
                <c:pt idx="42">
                  <c:v>5039.74</c:v>
                </c:pt>
                <c:pt idx="43">
                  <c:v>5159.75</c:v>
                </c:pt>
                <c:pt idx="44">
                  <c:v>5279.7250000000004</c:v>
                </c:pt>
                <c:pt idx="45">
                  <c:v>5399.7280000000001</c:v>
                </c:pt>
                <c:pt idx="46">
                  <c:v>5519.7269999999999</c:v>
                </c:pt>
                <c:pt idx="47">
                  <c:v>5639.7150000000001</c:v>
                </c:pt>
                <c:pt idx="48">
                  <c:v>5759.7120000000004</c:v>
                </c:pt>
                <c:pt idx="49">
                  <c:v>5879.7139999999999</c:v>
                </c:pt>
                <c:pt idx="50">
                  <c:v>5999.6970000000001</c:v>
                </c:pt>
                <c:pt idx="51">
                  <c:v>6119.6980000000003</c:v>
                </c:pt>
                <c:pt idx="52">
                  <c:v>6239.6949999999997</c:v>
                </c:pt>
                <c:pt idx="53">
                  <c:v>6359.6909999999998</c:v>
                </c:pt>
                <c:pt idx="54">
                  <c:v>6479.6809999999996</c:v>
                </c:pt>
                <c:pt idx="55">
                  <c:v>6599.6909999999998</c:v>
                </c:pt>
                <c:pt idx="56">
                  <c:v>6719.6679999999997</c:v>
                </c:pt>
                <c:pt idx="57">
                  <c:v>6839.6710000000003</c:v>
                </c:pt>
                <c:pt idx="58">
                  <c:v>6959.67</c:v>
                </c:pt>
                <c:pt idx="59">
                  <c:v>7079.6610000000001</c:v>
                </c:pt>
                <c:pt idx="60">
                  <c:v>7199.6559999999999</c:v>
                </c:pt>
                <c:pt idx="61">
                  <c:v>7319.6660000000002</c:v>
                </c:pt>
                <c:pt idx="62">
                  <c:v>7439.6419999999998</c:v>
                </c:pt>
                <c:pt idx="63">
                  <c:v>7559.6450000000004</c:v>
                </c:pt>
                <c:pt idx="64">
                  <c:v>7679.6440000000002</c:v>
                </c:pt>
                <c:pt idx="65">
                  <c:v>7799.6319999999996</c:v>
                </c:pt>
                <c:pt idx="66">
                  <c:v>7919.63</c:v>
                </c:pt>
                <c:pt idx="67">
                  <c:v>8039.6360000000004</c:v>
                </c:pt>
                <c:pt idx="68">
                  <c:v>8159.6109999999999</c:v>
                </c:pt>
                <c:pt idx="69">
                  <c:v>8279.6149999999998</c:v>
                </c:pt>
                <c:pt idx="70">
                  <c:v>8399.6119999999992</c:v>
                </c:pt>
                <c:pt idx="71">
                  <c:v>8519.5969999999998</c:v>
                </c:pt>
                <c:pt idx="72">
                  <c:v>8639.598</c:v>
                </c:pt>
                <c:pt idx="73">
                  <c:v>8759.6039999999994</c:v>
                </c:pt>
                <c:pt idx="74">
                  <c:v>8879.5820000000003</c:v>
                </c:pt>
                <c:pt idx="75">
                  <c:v>8999.5840000000007</c:v>
                </c:pt>
                <c:pt idx="76">
                  <c:v>9119.5830000000005</c:v>
                </c:pt>
                <c:pt idx="77">
                  <c:v>9239.5720000000001</c:v>
                </c:pt>
                <c:pt idx="78">
                  <c:v>9359.5709999999999</c:v>
                </c:pt>
                <c:pt idx="79">
                  <c:v>9479.5769999999993</c:v>
                </c:pt>
                <c:pt idx="80">
                  <c:v>9599.5560000000005</c:v>
                </c:pt>
                <c:pt idx="81">
                  <c:v>9719.5580000000009</c:v>
                </c:pt>
                <c:pt idx="82">
                  <c:v>9839.5570000000007</c:v>
                </c:pt>
                <c:pt idx="83">
                  <c:v>9959.5460000000003</c:v>
                </c:pt>
                <c:pt idx="84">
                  <c:v>10079.525</c:v>
                </c:pt>
                <c:pt idx="85">
                  <c:v>10199.531000000001</c:v>
                </c:pt>
                <c:pt idx="86">
                  <c:v>10319.511</c:v>
                </c:pt>
                <c:pt idx="87">
                  <c:v>10439.522000000001</c:v>
                </c:pt>
                <c:pt idx="88">
                  <c:v>10559.512000000001</c:v>
                </c:pt>
                <c:pt idx="89">
                  <c:v>10679.5</c:v>
                </c:pt>
                <c:pt idx="90">
                  <c:v>10799.504999999999</c:v>
                </c:pt>
                <c:pt idx="91">
                  <c:v>10919.504999999999</c:v>
                </c:pt>
                <c:pt idx="92">
                  <c:v>11039.486999999999</c:v>
                </c:pt>
                <c:pt idx="93">
                  <c:v>11159.496999999999</c:v>
                </c:pt>
                <c:pt idx="94">
                  <c:v>11279.482</c:v>
                </c:pt>
                <c:pt idx="95">
                  <c:v>11399.472</c:v>
                </c:pt>
                <c:pt idx="96">
                  <c:v>11519.477999999999</c:v>
                </c:pt>
                <c:pt idx="97">
                  <c:v>11639.474</c:v>
                </c:pt>
                <c:pt idx="98">
                  <c:v>11759.459000000001</c:v>
                </c:pt>
                <c:pt idx="99">
                  <c:v>11879.465</c:v>
                </c:pt>
                <c:pt idx="100">
                  <c:v>11999.458000000001</c:v>
                </c:pt>
                <c:pt idx="101">
                  <c:v>12119.447</c:v>
                </c:pt>
                <c:pt idx="102">
                  <c:v>12239.451999999999</c:v>
                </c:pt>
                <c:pt idx="103">
                  <c:v>12359.444</c:v>
                </c:pt>
                <c:pt idx="104">
                  <c:v>12479.432000000001</c:v>
                </c:pt>
                <c:pt idx="105">
                  <c:v>12599.434999999999</c:v>
                </c:pt>
                <c:pt idx="106">
                  <c:v>12719.433000000001</c:v>
                </c:pt>
                <c:pt idx="107">
                  <c:v>12839.416999999999</c:v>
                </c:pt>
                <c:pt idx="108">
                  <c:v>12959.42</c:v>
                </c:pt>
                <c:pt idx="109">
                  <c:v>13079.406999999999</c:v>
                </c:pt>
                <c:pt idx="110">
                  <c:v>13199.407999999999</c:v>
                </c:pt>
                <c:pt idx="111">
                  <c:v>13319.407999999999</c:v>
                </c:pt>
                <c:pt idx="112">
                  <c:v>13439.39</c:v>
                </c:pt>
                <c:pt idx="113">
                  <c:v>13559.39</c:v>
                </c:pt>
                <c:pt idx="114">
                  <c:v>13679.397000000001</c:v>
                </c:pt>
                <c:pt idx="115">
                  <c:v>13799.388000000001</c:v>
                </c:pt>
                <c:pt idx="116">
                  <c:v>13919.382</c:v>
                </c:pt>
                <c:pt idx="117">
                  <c:v>14039.384</c:v>
                </c:pt>
                <c:pt idx="118">
                  <c:v>14159.367</c:v>
                </c:pt>
                <c:pt idx="119">
                  <c:v>14279.37</c:v>
                </c:pt>
                <c:pt idx="120">
                  <c:v>14399.355</c:v>
                </c:pt>
                <c:pt idx="121">
                  <c:v>14519.342000000001</c:v>
                </c:pt>
                <c:pt idx="122">
                  <c:v>14639.339</c:v>
                </c:pt>
                <c:pt idx="123">
                  <c:v>14759.348</c:v>
                </c:pt>
                <c:pt idx="124">
                  <c:v>14879.326999999999</c:v>
                </c:pt>
                <c:pt idx="125">
                  <c:v>14999.33</c:v>
                </c:pt>
                <c:pt idx="126">
                  <c:v>15119.329</c:v>
                </c:pt>
                <c:pt idx="127">
                  <c:v>15239.316000000001</c:v>
                </c:pt>
                <c:pt idx="128">
                  <c:v>15359.316999999999</c:v>
                </c:pt>
                <c:pt idx="129">
                  <c:v>15479.317999999999</c:v>
                </c:pt>
                <c:pt idx="130">
                  <c:v>15599.299000000001</c:v>
                </c:pt>
                <c:pt idx="131">
                  <c:v>15719.302</c:v>
                </c:pt>
                <c:pt idx="132">
                  <c:v>15839.300999999999</c:v>
                </c:pt>
                <c:pt idx="133">
                  <c:v>15959.285</c:v>
                </c:pt>
              </c:numCache>
            </c:numRef>
          </c:xVal>
          <c:yVal>
            <c:numRef>
              <c:f>'Data Fitting'!$H$3:$H$136</c:f>
              <c:numCache>
                <c:formatCode>General</c:formatCode>
                <c:ptCount val="134"/>
                <c:pt idx="0">
                  <c:v>0</c:v>
                </c:pt>
                <c:pt idx="1">
                  <c:v>42</c:v>
                </c:pt>
                <c:pt idx="2">
                  <c:v>89</c:v>
                </c:pt>
                <c:pt idx="3">
                  <c:v>170</c:v>
                </c:pt>
                <c:pt idx="4">
                  <c:v>252</c:v>
                </c:pt>
                <c:pt idx="5">
                  <c:v>361</c:v>
                </c:pt>
                <c:pt idx="6">
                  <c:v>474</c:v>
                </c:pt>
                <c:pt idx="7">
                  <c:v>586</c:v>
                </c:pt>
                <c:pt idx="8">
                  <c:v>710</c:v>
                </c:pt>
                <c:pt idx="9">
                  <c:v>870</c:v>
                </c:pt>
                <c:pt idx="10">
                  <c:v>1009</c:v>
                </c:pt>
                <c:pt idx="11">
                  <c:v>1165</c:v>
                </c:pt>
                <c:pt idx="12">
                  <c:v>1326</c:v>
                </c:pt>
                <c:pt idx="13">
                  <c:v>1467</c:v>
                </c:pt>
                <c:pt idx="14">
                  <c:v>1579</c:v>
                </c:pt>
                <c:pt idx="15">
                  <c:v>1712</c:v>
                </c:pt>
                <c:pt idx="16">
                  <c:v>1849</c:v>
                </c:pt>
                <c:pt idx="17">
                  <c:v>1964</c:v>
                </c:pt>
                <c:pt idx="18">
                  <c:v>2055</c:v>
                </c:pt>
                <c:pt idx="19">
                  <c:v>2165</c:v>
                </c:pt>
                <c:pt idx="20">
                  <c:v>2271</c:v>
                </c:pt>
                <c:pt idx="21">
                  <c:v>2346</c:v>
                </c:pt>
                <c:pt idx="22">
                  <c:v>2439</c:v>
                </c:pt>
                <c:pt idx="23">
                  <c:v>2503</c:v>
                </c:pt>
                <c:pt idx="24">
                  <c:v>2578</c:v>
                </c:pt>
                <c:pt idx="25">
                  <c:v>2624</c:v>
                </c:pt>
                <c:pt idx="26">
                  <c:v>2699</c:v>
                </c:pt>
                <c:pt idx="27">
                  <c:v>2742</c:v>
                </c:pt>
                <c:pt idx="28">
                  <c:v>2775</c:v>
                </c:pt>
                <c:pt idx="29">
                  <c:v>2815</c:v>
                </c:pt>
                <c:pt idx="30">
                  <c:v>2848</c:v>
                </c:pt>
                <c:pt idx="31">
                  <c:v>2895</c:v>
                </c:pt>
                <c:pt idx="32">
                  <c:v>2930</c:v>
                </c:pt>
                <c:pt idx="33">
                  <c:v>2966</c:v>
                </c:pt>
                <c:pt idx="34">
                  <c:v>3016</c:v>
                </c:pt>
                <c:pt idx="35">
                  <c:v>3061</c:v>
                </c:pt>
                <c:pt idx="36">
                  <c:v>3077</c:v>
                </c:pt>
                <c:pt idx="37">
                  <c:v>3109</c:v>
                </c:pt>
                <c:pt idx="38">
                  <c:v>3134</c:v>
                </c:pt>
                <c:pt idx="39">
                  <c:v>3145</c:v>
                </c:pt>
                <c:pt idx="40">
                  <c:v>3188</c:v>
                </c:pt>
                <c:pt idx="41">
                  <c:v>3225</c:v>
                </c:pt>
                <c:pt idx="42">
                  <c:v>3229</c:v>
                </c:pt>
                <c:pt idx="43">
                  <c:v>3207</c:v>
                </c:pt>
                <c:pt idx="44">
                  <c:v>3244</c:v>
                </c:pt>
                <c:pt idx="45">
                  <c:v>3245</c:v>
                </c:pt>
                <c:pt idx="46">
                  <c:v>3236</c:v>
                </c:pt>
                <c:pt idx="47">
                  <c:v>3264</c:v>
                </c:pt>
                <c:pt idx="48">
                  <c:v>3248</c:v>
                </c:pt>
                <c:pt idx="49">
                  <c:v>3255</c:v>
                </c:pt>
                <c:pt idx="50">
                  <c:v>3274</c:v>
                </c:pt>
                <c:pt idx="51">
                  <c:v>3277</c:v>
                </c:pt>
                <c:pt idx="52">
                  <c:v>3295</c:v>
                </c:pt>
                <c:pt idx="53">
                  <c:v>3301</c:v>
                </c:pt>
                <c:pt idx="54">
                  <c:v>3295</c:v>
                </c:pt>
                <c:pt idx="55">
                  <c:v>3297</c:v>
                </c:pt>
                <c:pt idx="56">
                  <c:v>3301</c:v>
                </c:pt>
                <c:pt idx="57">
                  <c:v>3306</c:v>
                </c:pt>
                <c:pt idx="58">
                  <c:v>3310</c:v>
                </c:pt>
                <c:pt idx="59">
                  <c:v>3304</c:v>
                </c:pt>
                <c:pt idx="60">
                  <c:v>3277</c:v>
                </c:pt>
                <c:pt idx="61">
                  <c:v>3282</c:v>
                </c:pt>
                <c:pt idx="62">
                  <c:v>3269</c:v>
                </c:pt>
                <c:pt idx="63">
                  <c:v>3282</c:v>
                </c:pt>
                <c:pt idx="64">
                  <c:v>3281</c:v>
                </c:pt>
                <c:pt idx="65">
                  <c:v>3275</c:v>
                </c:pt>
                <c:pt idx="66">
                  <c:v>3276</c:v>
                </c:pt>
                <c:pt idx="67">
                  <c:v>3260</c:v>
                </c:pt>
                <c:pt idx="68">
                  <c:v>3253</c:v>
                </c:pt>
                <c:pt idx="69">
                  <c:v>3225</c:v>
                </c:pt>
                <c:pt idx="70">
                  <c:v>3252</c:v>
                </c:pt>
                <c:pt idx="71">
                  <c:v>3231</c:v>
                </c:pt>
                <c:pt idx="72">
                  <c:v>3249</c:v>
                </c:pt>
                <c:pt idx="73">
                  <c:v>3238</c:v>
                </c:pt>
                <c:pt idx="74">
                  <c:v>3248</c:v>
                </c:pt>
                <c:pt idx="75">
                  <c:v>3245</c:v>
                </c:pt>
                <c:pt idx="76">
                  <c:v>3233</c:v>
                </c:pt>
                <c:pt idx="77">
                  <c:v>3222</c:v>
                </c:pt>
                <c:pt idx="78">
                  <c:v>3208</c:v>
                </c:pt>
                <c:pt idx="79">
                  <c:v>3216</c:v>
                </c:pt>
                <c:pt idx="80">
                  <c:v>3223</c:v>
                </c:pt>
                <c:pt idx="81">
                  <c:v>3201</c:v>
                </c:pt>
                <c:pt idx="82">
                  <c:v>3205</c:v>
                </c:pt>
                <c:pt idx="83">
                  <c:v>3188</c:v>
                </c:pt>
                <c:pt idx="84">
                  <c:v>3175</c:v>
                </c:pt>
                <c:pt idx="85">
                  <c:v>3180</c:v>
                </c:pt>
                <c:pt idx="86">
                  <c:v>3171</c:v>
                </c:pt>
                <c:pt idx="87">
                  <c:v>3175</c:v>
                </c:pt>
                <c:pt idx="88">
                  <c:v>3157</c:v>
                </c:pt>
                <c:pt idx="89">
                  <c:v>3168</c:v>
                </c:pt>
                <c:pt idx="90">
                  <c:v>3155</c:v>
                </c:pt>
                <c:pt idx="91">
                  <c:v>3136</c:v>
                </c:pt>
                <c:pt idx="92">
                  <c:v>3146</c:v>
                </c:pt>
                <c:pt idx="93">
                  <c:v>3113</c:v>
                </c:pt>
                <c:pt idx="94">
                  <c:v>3124</c:v>
                </c:pt>
                <c:pt idx="95">
                  <c:v>3107</c:v>
                </c:pt>
                <c:pt idx="96">
                  <c:v>3136</c:v>
                </c:pt>
                <c:pt idx="97">
                  <c:v>3111</c:v>
                </c:pt>
                <c:pt idx="98">
                  <c:v>3117</c:v>
                </c:pt>
                <c:pt idx="99">
                  <c:v>3091</c:v>
                </c:pt>
                <c:pt idx="100">
                  <c:v>3080</c:v>
                </c:pt>
                <c:pt idx="101">
                  <c:v>3064</c:v>
                </c:pt>
                <c:pt idx="102">
                  <c:v>3083</c:v>
                </c:pt>
                <c:pt idx="103">
                  <c:v>3066</c:v>
                </c:pt>
                <c:pt idx="104">
                  <c:v>3061</c:v>
                </c:pt>
                <c:pt idx="105">
                  <c:v>3057</c:v>
                </c:pt>
                <c:pt idx="106">
                  <c:v>3064</c:v>
                </c:pt>
                <c:pt idx="107">
                  <c:v>3057</c:v>
                </c:pt>
                <c:pt idx="108">
                  <c:v>3039</c:v>
                </c:pt>
                <c:pt idx="109">
                  <c:v>3040</c:v>
                </c:pt>
                <c:pt idx="110">
                  <c:v>3031</c:v>
                </c:pt>
                <c:pt idx="111">
                  <c:v>3017</c:v>
                </c:pt>
                <c:pt idx="112">
                  <c:v>3013</c:v>
                </c:pt>
                <c:pt idx="113">
                  <c:v>3016</c:v>
                </c:pt>
                <c:pt idx="114">
                  <c:v>2981</c:v>
                </c:pt>
                <c:pt idx="115">
                  <c:v>2984</c:v>
                </c:pt>
                <c:pt idx="116">
                  <c:v>2975</c:v>
                </c:pt>
                <c:pt idx="117">
                  <c:v>2963</c:v>
                </c:pt>
                <c:pt idx="118">
                  <c:v>2968</c:v>
                </c:pt>
                <c:pt idx="119">
                  <c:v>2963</c:v>
                </c:pt>
                <c:pt idx="120">
                  <c:v>2954</c:v>
                </c:pt>
                <c:pt idx="121">
                  <c:v>2950</c:v>
                </c:pt>
                <c:pt idx="122">
                  <c:v>2943</c:v>
                </c:pt>
                <c:pt idx="123">
                  <c:v>2921</c:v>
                </c:pt>
                <c:pt idx="124">
                  <c:v>2915</c:v>
                </c:pt>
                <c:pt idx="125">
                  <c:v>2894</c:v>
                </c:pt>
                <c:pt idx="126">
                  <c:v>2907</c:v>
                </c:pt>
                <c:pt idx="127">
                  <c:v>2880</c:v>
                </c:pt>
                <c:pt idx="128">
                  <c:v>2877</c:v>
                </c:pt>
                <c:pt idx="129">
                  <c:v>2880</c:v>
                </c:pt>
                <c:pt idx="130">
                  <c:v>2850</c:v>
                </c:pt>
                <c:pt idx="131">
                  <c:v>2823</c:v>
                </c:pt>
                <c:pt idx="132">
                  <c:v>2822</c:v>
                </c:pt>
                <c:pt idx="133">
                  <c:v>2822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5E-8042-B2D2-CF02E7DE5C6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6.6945089100704513E-2"/>
                  <c:y val="-0.20267290389439327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Fitting'!$M$3:$M$136</c:f>
              <c:numCache>
                <c:formatCode>General</c:formatCode>
                <c:ptCount val="134"/>
                <c:pt idx="0">
                  <c:v>0.82299999999999995</c:v>
                </c:pt>
                <c:pt idx="1">
                  <c:v>120.357</c:v>
                </c:pt>
                <c:pt idx="2">
                  <c:v>240.345</c:v>
                </c:pt>
                <c:pt idx="3">
                  <c:v>360.35500000000002</c:v>
                </c:pt>
                <c:pt idx="4">
                  <c:v>480.346</c:v>
                </c:pt>
                <c:pt idx="5">
                  <c:v>600.34199999999998</c:v>
                </c:pt>
                <c:pt idx="6">
                  <c:v>720.34100000000001</c:v>
                </c:pt>
                <c:pt idx="7">
                  <c:v>840.33500000000004</c:v>
                </c:pt>
                <c:pt idx="8">
                  <c:v>960.32500000000005</c:v>
                </c:pt>
                <c:pt idx="9">
                  <c:v>1080.3240000000001</c:v>
                </c:pt>
                <c:pt idx="10">
                  <c:v>1200.307</c:v>
                </c:pt>
                <c:pt idx="11">
                  <c:v>1320.297</c:v>
                </c:pt>
                <c:pt idx="12">
                  <c:v>1440.2909999999999</c:v>
                </c:pt>
                <c:pt idx="13">
                  <c:v>1560.299</c:v>
                </c:pt>
                <c:pt idx="14">
                  <c:v>1680.279</c:v>
                </c:pt>
                <c:pt idx="15">
                  <c:v>1800.279</c:v>
                </c:pt>
                <c:pt idx="16">
                  <c:v>1920.278</c:v>
                </c:pt>
                <c:pt idx="17">
                  <c:v>2040.2660000000001</c:v>
                </c:pt>
                <c:pt idx="18">
                  <c:v>2160.259</c:v>
                </c:pt>
                <c:pt idx="19">
                  <c:v>2280.248</c:v>
                </c:pt>
                <c:pt idx="20">
                  <c:v>2400.2399999999998</c:v>
                </c:pt>
                <c:pt idx="21">
                  <c:v>2520.2310000000002</c:v>
                </c:pt>
                <c:pt idx="22">
                  <c:v>2640.2379999999998</c:v>
                </c:pt>
                <c:pt idx="23">
                  <c:v>2760.2179999999998</c:v>
                </c:pt>
                <c:pt idx="24">
                  <c:v>2880.2170000000001</c:v>
                </c:pt>
                <c:pt idx="25">
                  <c:v>3000.2159999999999</c:v>
                </c:pt>
                <c:pt idx="26">
                  <c:v>3120.2069999999999</c:v>
                </c:pt>
                <c:pt idx="27">
                  <c:v>3240.1860000000001</c:v>
                </c:pt>
                <c:pt idx="28">
                  <c:v>3360.1880000000001</c:v>
                </c:pt>
                <c:pt idx="29">
                  <c:v>3480.172</c:v>
                </c:pt>
                <c:pt idx="30">
                  <c:v>3600.17</c:v>
                </c:pt>
                <c:pt idx="31">
                  <c:v>3720.1689999999999</c:v>
                </c:pt>
                <c:pt idx="32">
                  <c:v>3840.1660000000002</c:v>
                </c:pt>
                <c:pt idx="33">
                  <c:v>3960.154</c:v>
                </c:pt>
                <c:pt idx="34">
                  <c:v>4080.1610000000001</c:v>
                </c:pt>
                <c:pt idx="35">
                  <c:v>4200.1509999999998</c:v>
                </c:pt>
                <c:pt idx="36">
                  <c:v>4320.1450000000004</c:v>
                </c:pt>
                <c:pt idx="37">
                  <c:v>4440.1530000000002</c:v>
                </c:pt>
                <c:pt idx="38">
                  <c:v>4560.1329999999998</c:v>
                </c:pt>
                <c:pt idx="39">
                  <c:v>4680.1319999999996</c:v>
                </c:pt>
                <c:pt idx="40">
                  <c:v>4800.1310000000003</c:v>
                </c:pt>
                <c:pt idx="41">
                  <c:v>4920.125</c:v>
                </c:pt>
                <c:pt idx="42">
                  <c:v>5040.1170000000002</c:v>
                </c:pt>
                <c:pt idx="43">
                  <c:v>5160.1270000000004</c:v>
                </c:pt>
                <c:pt idx="44">
                  <c:v>5280.1019999999999</c:v>
                </c:pt>
                <c:pt idx="45">
                  <c:v>5400.1049999999996</c:v>
                </c:pt>
                <c:pt idx="46">
                  <c:v>5520.1040000000003</c:v>
                </c:pt>
                <c:pt idx="47">
                  <c:v>5640.0919999999996</c:v>
                </c:pt>
                <c:pt idx="48">
                  <c:v>5760.0889999999999</c:v>
                </c:pt>
                <c:pt idx="49">
                  <c:v>5880.0910000000003</c:v>
                </c:pt>
                <c:pt idx="50">
                  <c:v>6000.0739999999996</c:v>
                </c:pt>
                <c:pt idx="51">
                  <c:v>6120.0749999999998</c:v>
                </c:pt>
                <c:pt idx="52">
                  <c:v>6240.0720000000001</c:v>
                </c:pt>
                <c:pt idx="53">
                  <c:v>6360.0680000000002</c:v>
                </c:pt>
                <c:pt idx="54">
                  <c:v>6480.058</c:v>
                </c:pt>
                <c:pt idx="55">
                  <c:v>6600.0680000000002</c:v>
                </c:pt>
                <c:pt idx="56">
                  <c:v>6720.0450000000001</c:v>
                </c:pt>
                <c:pt idx="57">
                  <c:v>6840.0479999999998</c:v>
                </c:pt>
                <c:pt idx="58">
                  <c:v>6960.0469999999996</c:v>
                </c:pt>
                <c:pt idx="59">
                  <c:v>7080.0389999999998</c:v>
                </c:pt>
                <c:pt idx="60">
                  <c:v>7200.0330000000004</c:v>
                </c:pt>
                <c:pt idx="61">
                  <c:v>7320.0429999999997</c:v>
                </c:pt>
                <c:pt idx="62">
                  <c:v>7440.02</c:v>
                </c:pt>
                <c:pt idx="63">
                  <c:v>7560.0219999999999</c:v>
                </c:pt>
                <c:pt idx="64">
                  <c:v>7680.0209999999997</c:v>
                </c:pt>
                <c:pt idx="65">
                  <c:v>7800.009</c:v>
                </c:pt>
                <c:pt idx="66">
                  <c:v>7920.0069999999996</c:v>
                </c:pt>
                <c:pt idx="67">
                  <c:v>8040.0129999999999</c:v>
                </c:pt>
                <c:pt idx="68">
                  <c:v>8159.9880000000003</c:v>
                </c:pt>
                <c:pt idx="69">
                  <c:v>8279.9920000000002</c:v>
                </c:pt>
                <c:pt idx="70">
                  <c:v>8399.9889999999996</c:v>
                </c:pt>
                <c:pt idx="71">
                  <c:v>8519.9740000000002</c:v>
                </c:pt>
                <c:pt idx="72">
                  <c:v>8639.9750000000004</c:v>
                </c:pt>
                <c:pt idx="73">
                  <c:v>8759.9809999999998</c:v>
                </c:pt>
                <c:pt idx="74">
                  <c:v>8879.9599999999991</c:v>
                </c:pt>
                <c:pt idx="75">
                  <c:v>8999.9609999999993</c:v>
                </c:pt>
                <c:pt idx="76">
                  <c:v>9119.9599999999991</c:v>
                </c:pt>
                <c:pt idx="77">
                  <c:v>9239.9490000000005</c:v>
                </c:pt>
                <c:pt idx="78">
                  <c:v>9359.9480000000003</c:v>
                </c:pt>
                <c:pt idx="79">
                  <c:v>9479.9539999999997</c:v>
                </c:pt>
                <c:pt idx="80">
                  <c:v>9599.9330000000009</c:v>
                </c:pt>
                <c:pt idx="81">
                  <c:v>9719.9349999999995</c:v>
                </c:pt>
                <c:pt idx="82">
                  <c:v>9839.9339999999993</c:v>
                </c:pt>
                <c:pt idx="83">
                  <c:v>9959.9230000000007</c:v>
                </c:pt>
                <c:pt idx="84">
                  <c:v>10079.902</c:v>
                </c:pt>
                <c:pt idx="85">
                  <c:v>10199.907999999999</c:v>
                </c:pt>
                <c:pt idx="86">
                  <c:v>10319.888000000001</c:v>
                </c:pt>
                <c:pt idx="87">
                  <c:v>10439.898999999999</c:v>
                </c:pt>
                <c:pt idx="88">
                  <c:v>10559.888999999999</c:v>
                </c:pt>
                <c:pt idx="89">
                  <c:v>10679.877</c:v>
                </c:pt>
                <c:pt idx="90">
                  <c:v>10799.882</c:v>
                </c:pt>
                <c:pt idx="91">
                  <c:v>10919.882</c:v>
                </c:pt>
                <c:pt idx="92">
                  <c:v>11039.864</c:v>
                </c:pt>
                <c:pt idx="93">
                  <c:v>11159.874</c:v>
                </c:pt>
                <c:pt idx="94">
                  <c:v>11279.859</c:v>
                </c:pt>
                <c:pt idx="95">
                  <c:v>11399.849</c:v>
                </c:pt>
                <c:pt idx="96">
                  <c:v>11519.855</c:v>
                </c:pt>
                <c:pt idx="97">
                  <c:v>11639.851000000001</c:v>
                </c:pt>
                <c:pt idx="98">
                  <c:v>11759.835999999999</c:v>
                </c:pt>
                <c:pt idx="99">
                  <c:v>11879.842000000001</c:v>
                </c:pt>
                <c:pt idx="100">
                  <c:v>11999.834999999999</c:v>
                </c:pt>
                <c:pt idx="101">
                  <c:v>12119.824000000001</c:v>
                </c:pt>
                <c:pt idx="102">
                  <c:v>12239.829</c:v>
                </c:pt>
                <c:pt idx="103">
                  <c:v>12359.821</c:v>
                </c:pt>
                <c:pt idx="104">
                  <c:v>12479.808999999999</c:v>
                </c:pt>
                <c:pt idx="105">
                  <c:v>12599.812</c:v>
                </c:pt>
                <c:pt idx="106">
                  <c:v>12719.811</c:v>
                </c:pt>
                <c:pt idx="107">
                  <c:v>12839.794</c:v>
                </c:pt>
                <c:pt idx="108">
                  <c:v>12959.797</c:v>
                </c:pt>
                <c:pt idx="109">
                  <c:v>13079.784</c:v>
                </c:pt>
                <c:pt idx="110">
                  <c:v>13199.785</c:v>
                </c:pt>
                <c:pt idx="111">
                  <c:v>13319.785</c:v>
                </c:pt>
                <c:pt idx="112">
                  <c:v>13439.767</c:v>
                </c:pt>
                <c:pt idx="113">
                  <c:v>13559.767</c:v>
                </c:pt>
                <c:pt idx="114">
                  <c:v>13679.773999999999</c:v>
                </c:pt>
                <c:pt idx="115">
                  <c:v>13799.764999999999</c:v>
                </c:pt>
                <c:pt idx="116">
                  <c:v>13919.759</c:v>
                </c:pt>
                <c:pt idx="117">
                  <c:v>14039.761</c:v>
                </c:pt>
                <c:pt idx="118">
                  <c:v>14159.744000000001</c:v>
                </c:pt>
                <c:pt idx="119">
                  <c:v>14279.746999999999</c:v>
                </c:pt>
                <c:pt idx="120">
                  <c:v>14399.732</c:v>
                </c:pt>
                <c:pt idx="121">
                  <c:v>14519.718999999999</c:v>
                </c:pt>
                <c:pt idx="122">
                  <c:v>14639.716</c:v>
                </c:pt>
                <c:pt idx="123">
                  <c:v>14759.725</c:v>
                </c:pt>
                <c:pt idx="124">
                  <c:v>14879.704</c:v>
                </c:pt>
                <c:pt idx="125">
                  <c:v>14999.707</c:v>
                </c:pt>
                <c:pt idx="126">
                  <c:v>15119.706</c:v>
                </c:pt>
                <c:pt idx="127">
                  <c:v>15239.692999999999</c:v>
                </c:pt>
                <c:pt idx="128">
                  <c:v>15359.694</c:v>
                </c:pt>
                <c:pt idx="129">
                  <c:v>15479.695</c:v>
                </c:pt>
                <c:pt idx="130">
                  <c:v>15599.677</c:v>
                </c:pt>
                <c:pt idx="131">
                  <c:v>15719.679</c:v>
                </c:pt>
                <c:pt idx="132">
                  <c:v>15839.678</c:v>
                </c:pt>
                <c:pt idx="133">
                  <c:v>15959.662</c:v>
                </c:pt>
              </c:numCache>
            </c:numRef>
          </c:xVal>
          <c:yVal>
            <c:numRef>
              <c:f>'Data Fitting'!$N$3:$N$136</c:f>
              <c:numCache>
                <c:formatCode>General</c:formatCode>
                <c:ptCount val="134"/>
                <c:pt idx="0">
                  <c:v>0</c:v>
                </c:pt>
                <c:pt idx="1">
                  <c:v>42</c:v>
                </c:pt>
                <c:pt idx="2">
                  <c:v>89</c:v>
                </c:pt>
                <c:pt idx="3">
                  <c:v>159</c:v>
                </c:pt>
                <c:pt idx="4">
                  <c:v>247</c:v>
                </c:pt>
                <c:pt idx="5">
                  <c:v>339</c:v>
                </c:pt>
                <c:pt idx="6">
                  <c:v>466</c:v>
                </c:pt>
                <c:pt idx="7">
                  <c:v>601</c:v>
                </c:pt>
                <c:pt idx="8">
                  <c:v>748</c:v>
                </c:pt>
                <c:pt idx="9">
                  <c:v>895</c:v>
                </c:pt>
                <c:pt idx="10">
                  <c:v>1065</c:v>
                </c:pt>
                <c:pt idx="11">
                  <c:v>1228</c:v>
                </c:pt>
                <c:pt idx="12">
                  <c:v>1414</c:v>
                </c:pt>
                <c:pt idx="13">
                  <c:v>1602</c:v>
                </c:pt>
                <c:pt idx="14">
                  <c:v>1775</c:v>
                </c:pt>
                <c:pt idx="15">
                  <c:v>1957</c:v>
                </c:pt>
                <c:pt idx="16">
                  <c:v>2095</c:v>
                </c:pt>
                <c:pt idx="17">
                  <c:v>2260</c:v>
                </c:pt>
                <c:pt idx="18">
                  <c:v>2390</c:v>
                </c:pt>
                <c:pt idx="19">
                  <c:v>2528</c:v>
                </c:pt>
                <c:pt idx="20">
                  <c:v>2636</c:v>
                </c:pt>
                <c:pt idx="21">
                  <c:v>2729</c:v>
                </c:pt>
                <c:pt idx="22">
                  <c:v>2814</c:v>
                </c:pt>
                <c:pt idx="23">
                  <c:v>2880</c:v>
                </c:pt>
                <c:pt idx="24">
                  <c:v>2971</c:v>
                </c:pt>
                <c:pt idx="25">
                  <c:v>3059</c:v>
                </c:pt>
                <c:pt idx="26">
                  <c:v>3115</c:v>
                </c:pt>
                <c:pt idx="27">
                  <c:v>3152</c:v>
                </c:pt>
                <c:pt idx="28">
                  <c:v>3199</c:v>
                </c:pt>
                <c:pt idx="29">
                  <c:v>3245</c:v>
                </c:pt>
                <c:pt idx="30">
                  <c:v>3300</c:v>
                </c:pt>
                <c:pt idx="31">
                  <c:v>3321</c:v>
                </c:pt>
                <c:pt idx="32">
                  <c:v>3345</c:v>
                </c:pt>
                <c:pt idx="33">
                  <c:v>3371</c:v>
                </c:pt>
                <c:pt idx="34">
                  <c:v>3391</c:v>
                </c:pt>
                <c:pt idx="35">
                  <c:v>3447</c:v>
                </c:pt>
                <c:pt idx="36">
                  <c:v>3437</c:v>
                </c:pt>
                <c:pt idx="37">
                  <c:v>3465</c:v>
                </c:pt>
                <c:pt idx="38">
                  <c:v>3474</c:v>
                </c:pt>
                <c:pt idx="39">
                  <c:v>3487</c:v>
                </c:pt>
                <c:pt idx="40">
                  <c:v>3528</c:v>
                </c:pt>
                <c:pt idx="41">
                  <c:v>3536</c:v>
                </c:pt>
                <c:pt idx="42">
                  <c:v>3539</c:v>
                </c:pt>
                <c:pt idx="43">
                  <c:v>3546</c:v>
                </c:pt>
                <c:pt idx="44">
                  <c:v>3570</c:v>
                </c:pt>
                <c:pt idx="45">
                  <c:v>3560</c:v>
                </c:pt>
                <c:pt idx="46">
                  <c:v>3583</c:v>
                </c:pt>
                <c:pt idx="47">
                  <c:v>3591</c:v>
                </c:pt>
                <c:pt idx="48">
                  <c:v>3577</c:v>
                </c:pt>
                <c:pt idx="49">
                  <c:v>3578</c:v>
                </c:pt>
                <c:pt idx="50">
                  <c:v>3598</c:v>
                </c:pt>
                <c:pt idx="51">
                  <c:v>3591</c:v>
                </c:pt>
                <c:pt idx="52">
                  <c:v>3592</c:v>
                </c:pt>
                <c:pt idx="53">
                  <c:v>3591</c:v>
                </c:pt>
                <c:pt idx="54">
                  <c:v>3569</c:v>
                </c:pt>
                <c:pt idx="55">
                  <c:v>3592</c:v>
                </c:pt>
                <c:pt idx="56">
                  <c:v>3565</c:v>
                </c:pt>
                <c:pt idx="57">
                  <c:v>3589</c:v>
                </c:pt>
                <c:pt idx="58">
                  <c:v>3586</c:v>
                </c:pt>
                <c:pt idx="59">
                  <c:v>3575</c:v>
                </c:pt>
                <c:pt idx="60">
                  <c:v>3562</c:v>
                </c:pt>
                <c:pt idx="61">
                  <c:v>3571</c:v>
                </c:pt>
                <c:pt idx="62">
                  <c:v>3546</c:v>
                </c:pt>
                <c:pt idx="63">
                  <c:v>3539</c:v>
                </c:pt>
                <c:pt idx="64">
                  <c:v>3566</c:v>
                </c:pt>
                <c:pt idx="65">
                  <c:v>3543</c:v>
                </c:pt>
                <c:pt idx="66">
                  <c:v>3533</c:v>
                </c:pt>
                <c:pt idx="67">
                  <c:v>3525</c:v>
                </c:pt>
                <c:pt idx="68">
                  <c:v>3512</c:v>
                </c:pt>
                <c:pt idx="69">
                  <c:v>3521</c:v>
                </c:pt>
                <c:pt idx="70">
                  <c:v>3522</c:v>
                </c:pt>
                <c:pt idx="71">
                  <c:v>3520</c:v>
                </c:pt>
                <c:pt idx="72">
                  <c:v>3506</c:v>
                </c:pt>
                <c:pt idx="73">
                  <c:v>3509</c:v>
                </c:pt>
                <c:pt idx="74">
                  <c:v>3487</c:v>
                </c:pt>
                <c:pt idx="75">
                  <c:v>3461</c:v>
                </c:pt>
                <c:pt idx="76">
                  <c:v>3472</c:v>
                </c:pt>
                <c:pt idx="77">
                  <c:v>3448</c:v>
                </c:pt>
                <c:pt idx="78">
                  <c:v>3448</c:v>
                </c:pt>
                <c:pt idx="79">
                  <c:v>3447</c:v>
                </c:pt>
                <c:pt idx="80">
                  <c:v>3439</c:v>
                </c:pt>
                <c:pt idx="81">
                  <c:v>3418</c:v>
                </c:pt>
                <c:pt idx="82">
                  <c:v>3410</c:v>
                </c:pt>
                <c:pt idx="83">
                  <c:v>3406</c:v>
                </c:pt>
                <c:pt idx="84">
                  <c:v>3393</c:v>
                </c:pt>
                <c:pt idx="85">
                  <c:v>3388</c:v>
                </c:pt>
                <c:pt idx="86">
                  <c:v>3385</c:v>
                </c:pt>
                <c:pt idx="87">
                  <c:v>3366</c:v>
                </c:pt>
                <c:pt idx="88">
                  <c:v>3366</c:v>
                </c:pt>
                <c:pt idx="89">
                  <c:v>3351</c:v>
                </c:pt>
                <c:pt idx="90">
                  <c:v>3357</c:v>
                </c:pt>
                <c:pt idx="91">
                  <c:v>3344</c:v>
                </c:pt>
                <c:pt idx="92">
                  <c:v>3340</c:v>
                </c:pt>
                <c:pt idx="93">
                  <c:v>3339</c:v>
                </c:pt>
                <c:pt idx="94">
                  <c:v>3328</c:v>
                </c:pt>
                <c:pt idx="95">
                  <c:v>3313</c:v>
                </c:pt>
                <c:pt idx="96">
                  <c:v>3322</c:v>
                </c:pt>
                <c:pt idx="97">
                  <c:v>3307</c:v>
                </c:pt>
                <c:pt idx="98">
                  <c:v>3292</c:v>
                </c:pt>
                <c:pt idx="99">
                  <c:v>3305</c:v>
                </c:pt>
                <c:pt idx="100">
                  <c:v>3295</c:v>
                </c:pt>
                <c:pt idx="101">
                  <c:v>3284</c:v>
                </c:pt>
                <c:pt idx="102">
                  <c:v>3269</c:v>
                </c:pt>
                <c:pt idx="103">
                  <c:v>3252</c:v>
                </c:pt>
                <c:pt idx="104">
                  <c:v>3271</c:v>
                </c:pt>
                <c:pt idx="105">
                  <c:v>3234</c:v>
                </c:pt>
                <c:pt idx="106">
                  <c:v>3249</c:v>
                </c:pt>
                <c:pt idx="107">
                  <c:v>3238</c:v>
                </c:pt>
                <c:pt idx="108">
                  <c:v>3231</c:v>
                </c:pt>
                <c:pt idx="109">
                  <c:v>3230</c:v>
                </c:pt>
                <c:pt idx="110">
                  <c:v>3214</c:v>
                </c:pt>
                <c:pt idx="111">
                  <c:v>3205</c:v>
                </c:pt>
                <c:pt idx="112">
                  <c:v>3209</c:v>
                </c:pt>
                <c:pt idx="113">
                  <c:v>3184</c:v>
                </c:pt>
                <c:pt idx="114">
                  <c:v>3196</c:v>
                </c:pt>
                <c:pt idx="115">
                  <c:v>3190</c:v>
                </c:pt>
                <c:pt idx="116">
                  <c:v>3175</c:v>
                </c:pt>
                <c:pt idx="117">
                  <c:v>3174</c:v>
                </c:pt>
                <c:pt idx="118">
                  <c:v>3158</c:v>
                </c:pt>
                <c:pt idx="119">
                  <c:v>3156</c:v>
                </c:pt>
                <c:pt idx="120">
                  <c:v>3125</c:v>
                </c:pt>
                <c:pt idx="121">
                  <c:v>3140</c:v>
                </c:pt>
                <c:pt idx="122">
                  <c:v>3162</c:v>
                </c:pt>
                <c:pt idx="123">
                  <c:v>3122</c:v>
                </c:pt>
                <c:pt idx="124">
                  <c:v>3129</c:v>
                </c:pt>
                <c:pt idx="125">
                  <c:v>3104</c:v>
                </c:pt>
                <c:pt idx="126">
                  <c:v>3105</c:v>
                </c:pt>
                <c:pt idx="127">
                  <c:v>3110</c:v>
                </c:pt>
                <c:pt idx="128">
                  <c:v>3094</c:v>
                </c:pt>
                <c:pt idx="129">
                  <c:v>3093</c:v>
                </c:pt>
                <c:pt idx="130">
                  <c:v>3078</c:v>
                </c:pt>
                <c:pt idx="131">
                  <c:v>3081</c:v>
                </c:pt>
                <c:pt idx="132">
                  <c:v>3052</c:v>
                </c:pt>
                <c:pt idx="133">
                  <c:v>3072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05E-8042-B2D2-CF02E7DE5C6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0.14060992540406134"/>
                  <c:y val="0.47450717184337199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Fitting'!$S$3:$S$136</c:f>
              <c:numCache>
                <c:formatCode>General</c:formatCode>
                <c:ptCount val="134"/>
                <c:pt idx="0">
                  <c:v>1.2</c:v>
                </c:pt>
                <c:pt idx="1">
                  <c:v>120.73399999999999</c:v>
                </c:pt>
                <c:pt idx="2">
                  <c:v>240.72200000000001</c:v>
                </c:pt>
                <c:pt idx="3">
                  <c:v>360.73200000000003</c:v>
                </c:pt>
                <c:pt idx="4">
                  <c:v>480.72300000000001</c:v>
                </c:pt>
                <c:pt idx="5">
                  <c:v>600.72</c:v>
                </c:pt>
                <c:pt idx="6">
                  <c:v>720.71799999999996</c:v>
                </c:pt>
                <c:pt idx="7">
                  <c:v>840.71199999999999</c:v>
                </c:pt>
                <c:pt idx="8">
                  <c:v>960.702</c:v>
                </c:pt>
                <c:pt idx="9">
                  <c:v>1080.701</c:v>
                </c:pt>
                <c:pt idx="10">
                  <c:v>1200.684</c:v>
                </c:pt>
                <c:pt idx="11">
                  <c:v>1320.674</c:v>
                </c:pt>
                <c:pt idx="12">
                  <c:v>1440.6679999999999</c:v>
                </c:pt>
                <c:pt idx="13">
                  <c:v>1560.6759999999999</c:v>
                </c:pt>
                <c:pt idx="14">
                  <c:v>1680.6559999999999</c:v>
                </c:pt>
                <c:pt idx="15">
                  <c:v>1800.6559999999999</c:v>
                </c:pt>
                <c:pt idx="16">
                  <c:v>1920.655</c:v>
                </c:pt>
                <c:pt idx="17">
                  <c:v>2040.644</c:v>
                </c:pt>
                <c:pt idx="18">
                  <c:v>2160.636</c:v>
                </c:pt>
                <c:pt idx="19">
                  <c:v>2280.625</c:v>
                </c:pt>
                <c:pt idx="20">
                  <c:v>2400.6170000000002</c:v>
                </c:pt>
                <c:pt idx="21">
                  <c:v>2520.6080000000002</c:v>
                </c:pt>
                <c:pt idx="22">
                  <c:v>2640.6149999999998</c:v>
                </c:pt>
                <c:pt idx="23">
                  <c:v>2760.5949999999998</c:v>
                </c:pt>
                <c:pt idx="24">
                  <c:v>2880.5940000000001</c:v>
                </c:pt>
                <c:pt idx="25">
                  <c:v>3000.5929999999998</c:v>
                </c:pt>
                <c:pt idx="26">
                  <c:v>3120.5839999999998</c:v>
                </c:pt>
                <c:pt idx="27">
                  <c:v>3240.5630000000001</c:v>
                </c:pt>
                <c:pt idx="28">
                  <c:v>3360.5650000000001</c:v>
                </c:pt>
                <c:pt idx="29">
                  <c:v>3480.549</c:v>
                </c:pt>
                <c:pt idx="30">
                  <c:v>3600.5479999999998</c:v>
                </c:pt>
                <c:pt idx="31">
                  <c:v>3720.5459999999998</c:v>
                </c:pt>
                <c:pt idx="32">
                  <c:v>3840.5430000000001</c:v>
                </c:pt>
                <c:pt idx="33">
                  <c:v>3960.5309999999999</c:v>
                </c:pt>
                <c:pt idx="34">
                  <c:v>4080.538</c:v>
                </c:pt>
                <c:pt idx="35">
                  <c:v>4200.5280000000002</c:v>
                </c:pt>
                <c:pt idx="36">
                  <c:v>4320.5219999999999</c:v>
                </c:pt>
                <c:pt idx="37">
                  <c:v>4440.53</c:v>
                </c:pt>
                <c:pt idx="38">
                  <c:v>4560.51</c:v>
                </c:pt>
                <c:pt idx="39">
                  <c:v>4680.509</c:v>
                </c:pt>
                <c:pt idx="40">
                  <c:v>4800.5079999999998</c:v>
                </c:pt>
                <c:pt idx="41">
                  <c:v>4920.5020000000004</c:v>
                </c:pt>
                <c:pt idx="42">
                  <c:v>5040.4939999999997</c:v>
                </c:pt>
                <c:pt idx="43">
                  <c:v>5160.5039999999999</c:v>
                </c:pt>
                <c:pt idx="44">
                  <c:v>5280.4790000000003</c:v>
                </c:pt>
                <c:pt idx="45">
                  <c:v>5400.482</c:v>
                </c:pt>
                <c:pt idx="46">
                  <c:v>5520.4809999999998</c:v>
                </c:pt>
                <c:pt idx="47">
                  <c:v>5640.4690000000001</c:v>
                </c:pt>
                <c:pt idx="48">
                  <c:v>5760.4660000000003</c:v>
                </c:pt>
                <c:pt idx="49">
                  <c:v>5880.4679999999998</c:v>
                </c:pt>
                <c:pt idx="50">
                  <c:v>6000.451</c:v>
                </c:pt>
                <c:pt idx="51">
                  <c:v>6120.4520000000002</c:v>
                </c:pt>
                <c:pt idx="52">
                  <c:v>6240.4489999999996</c:v>
                </c:pt>
                <c:pt idx="53">
                  <c:v>6360.4449999999997</c:v>
                </c:pt>
                <c:pt idx="54">
                  <c:v>6480.4350000000004</c:v>
                </c:pt>
                <c:pt idx="55">
                  <c:v>6600.4449999999997</c:v>
                </c:pt>
                <c:pt idx="56">
                  <c:v>6720.4229999999998</c:v>
                </c:pt>
                <c:pt idx="57">
                  <c:v>6840.4250000000002</c:v>
                </c:pt>
                <c:pt idx="58">
                  <c:v>6960.424</c:v>
                </c:pt>
                <c:pt idx="59">
                  <c:v>7080.4160000000002</c:v>
                </c:pt>
                <c:pt idx="60">
                  <c:v>7200.41</c:v>
                </c:pt>
                <c:pt idx="61">
                  <c:v>7320.42</c:v>
                </c:pt>
                <c:pt idx="62">
                  <c:v>7440.3969999999999</c:v>
                </c:pt>
                <c:pt idx="63">
                  <c:v>7560.3990000000003</c:v>
                </c:pt>
                <c:pt idx="64">
                  <c:v>7680.3990000000003</c:v>
                </c:pt>
                <c:pt idx="65">
                  <c:v>7800.3869999999997</c:v>
                </c:pt>
                <c:pt idx="66">
                  <c:v>7920.384</c:v>
                </c:pt>
                <c:pt idx="67">
                  <c:v>8040.39</c:v>
                </c:pt>
                <c:pt idx="68">
                  <c:v>8160.366</c:v>
                </c:pt>
                <c:pt idx="69">
                  <c:v>8280.3690000000006</c:v>
                </c:pt>
                <c:pt idx="70">
                  <c:v>8400.366</c:v>
                </c:pt>
                <c:pt idx="71">
                  <c:v>8520.3520000000008</c:v>
                </c:pt>
                <c:pt idx="72">
                  <c:v>8640.3520000000008</c:v>
                </c:pt>
                <c:pt idx="73">
                  <c:v>8760.3580000000002</c:v>
                </c:pt>
                <c:pt idx="74">
                  <c:v>8880.3379999999997</c:v>
                </c:pt>
                <c:pt idx="75">
                  <c:v>9000.3379999999997</c:v>
                </c:pt>
                <c:pt idx="76">
                  <c:v>9120.3369999999995</c:v>
                </c:pt>
                <c:pt idx="77">
                  <c:v>9240.3259999999991</c:v>
                </c:pt>
                <c:pt idx="78">
                  <c:v>9360.3250000000007</c:v>
                </c:pt>
                <c:pt idx="79">
                  <c:v>9480.3310000000001</c:v>
                </c:pt>
                <c:pt idx="80">
                  <c:v>9600.3109999999997</c:v>
                </c:pt>
                <c:pt idx="81">
                  <c:v>9720.3119999999999</c:v>
                </c:pt>
                <c:pt idx="82">
                  <c:v>9840.3109999999997</c:v>
                </c:pt>
                <c:pt idx="83">
                  <c:v>9960.2990000000009</c:v>
                </c:pt>
                <c:pt idx="84">
                  <c:v>10080.279</c:v>
                </c:pt>
                <c:pt idx="85">
                  <c:v>10200.285</c:v>
                </c:pt>
                <c:pt idx="86">
                  <c:v>10320.264999999999</c:v>
                </c:pt>
                <c:pt idx="87">
                  <c:v>10440.276</c:v>
                </c:pt>
                <c:pt idx="88">
                  <c:v>10560.266</c:v>
                </c:pt>
                <c:pt idx="89">
                  <c:v>10680.254000000001</c:v>
                </c:pt>
                <c:pt idx="90">
                  <c:v>10800.259</c:v>
                </c:pt>
                <c:pt idx="91">
                  <c:v>10920.259</c:v>
                </c:pt>
                <c:pt idx="92">
                  <c:v>11040.241</c:v>
                </c:pt>
                <c:pt idx="93">
                  <c:v>11160.251</c:v>
                </c:pt>
                <c:pt idx="94">
                  <c:v>11280.236000000001</c:v>
                </c:pt>
                <c:pt idx="95">
                  <c:v>11400.226000000001</c:v>
                </c:pt>
                <c:pt idx="96">
                  <c:v>11520.232</c:v>
                </c:pt>
                <c:pt idx="97">
                  <c:v>11640.227999999999</c:v>
                </c:pt>
                <c:pt idx="98">
                  <c:v>11760.213</c:v>
                </c:pt>
                <c:pt idx="99">
                  <c:v>11880.218999999999</c:v>
                </c:pt>
                <c:pt idx="100">
                  <c:v>12000.212</c:v>
                </c:pt>
                <c:pt idx="101">
                  <c:v>12120.200999999999</c:v>
                </c:pt>
                <c:pt idx="102">
                  <c:v>12240.206</c:v>
                </c:pt>
                <c:pt idx="103">
                  <c:v>12360.198</c:v>
                </c:pt>
                <c:pt idx="104">
                  <c:v>12480.186</c:v>
                </c:pt>
                <c:pt idx="105">
                  <c:v>12600.189</c:v>
                </c:pt>
                <c:pt idx="106">
                  <c:v>12720.188</c:v>
                </c:pt>
                <c:pt idx="107">
                  <c:v>12840.171</c:v>
                </c:pt>
                <c:pt idx="108">
                  <c:v>12960.174000000001</c:v>
                </c:pt>
                <c:pt idx="109">
                  <c:v>13080.162</c:v>
                </c:pt>
                <c:pt idx="110">
                  <c:v>13200.162</c:v>
                </c:pt>
                <c:pt idx="111">
                  <c:v>13320.162</c:v>
                </c:pt>
                <c:pt idx="112">
                  <c:v>13440.145</c:v>
                </c:pt>
                <c:pt idx="113">
                  <c:v>13560.144</c:v>
                </c:pt>
                <c:pt idx="114">
                  <c:v>13680.151</c:v>
                </c:pt>
                <c:pt idx="115">
                  <c:v>13800.142</c:v>
                </c:pt>
                <c:pt idx="116">
                  <c:v>13920.136</c:v>
                </c:pt>
                <c:pt idx="117">
                  <c:v>14040.138000000001</c:v>
                </c:pt>
                <c:pt idx="118">
                  <c:v>14160.120999999999</c:v>
                </c:pt>
                <c:pt idx="119">
                  <c:v>14280.124</c:v>
                </c:pt>
                <c:pt idx="120">
                  <c:v>14400.109</c:v>
                </c:pt>
                <c:pt idx="121">
                  <c:v>14520.096</c:v>
                </c:pt>
                <c:pt idx="122">
                  <c:v>14640.093000000001</c:v>
                </c:pt>
                <c:pt idx="123">
                  <c:v>14760.102000000001</c:v>
                </c:pt>
                <c:pt idx="124">
                  <c:v>14880.081</c:v>
                </c:pt>
                <c:pt idx="125">
                  <c:v>15000.084000000001</c:v>
                </c:pt>
                <c:pt idx="126">
                  <c:v>15120.083000000001</c:v>
                </c:pt>
                <c:pt idx="127">
                  <c:v>15240.07</c:v>
                </c:pt>
                <c:pt idx="128">
                  <c:v>15360.071</c:v>
                </c:pt>
                <c:pt idx="129">
                  <c:v>15480.072</c:v>
                </c:pt>
                <c:pt idx="130">
                  <c:v>15600.053</c:v>
                </c:pt>
                <c:pt idx="131">
                  <c:v>15720.056</c:v>
                </c:pt>
                <c:pt idx="132">
                  <c:v>15840.055</c:v>
                </c:pt>
                <c:pt idx="133">
                  <c:v>15960.039000000001</c:v>
                </c:pt>
              </c:numCache>
            </c:numRef>
          </c:xVal>
          <c:yVal>
            <c:numRef>
              <c:f>'Data Fitting'!$T$3:$T$136</c:f>
              <c:numCache>
                <c:formatCode>General</c:formatCode>
                <c:ptCount val="134"/>
                <c:pt idx="0">
                  <c:v>0</c:v>
                </c:pt>
                <c:pt idx="1">
                  <c:v>54</c:v>
                </c:pt>
                <c:pt idx="2">
                  <c:v>90</c:v>
                </c:pt>
                <c:pt idx="3">
                  <c:v>118</c:v>
                </c:pt>
                <c:pt idx="4">
                  <c:v>144</c:v>
                </c:pt>
                <c:pt idx="5">
                  <c:v>172</c:v>
                </c:pt>
                <c:pt idx="6">
                  <c:v>199</c:v>
                </c:pt>
                <c:pt idx="7">
                  <c:v>220</c:v>
                </c:pt>
                <c:pt idx="8">
                  <c:v>278</c:v>
                </c:pt>
                <c:pt idx="9">
                  <c:v>325</c:v>
                </c:pt>
                <c:pt idx="10">
                  <c:v>373</c:v>
                </c:pt>
                <c:pt idx="11">
                  <c:v>427</c:v>
                </c:pt>
                <c:pt idx="12">
                  <c:v>483</c:v>
                </c:pt>
                <c:pt idx="13">
                  <c:v>548</c:v>
                </c:pt>
                <c:pt idx="14">
                  <c:v>607</c:v>
                </c:pt>
                <c:pt idx="15">
                  <c:v>670</c:v>
                </c:pt>
                <c:pt idx="16">
                  <c:v>699</c:v>
                </c:pt>
                <c:pt idx="17">
                  <c:v>776</c:v>
                </c:pt>
                <c:pt idx="18">
                  <c:v>830</c:v>
                </c:pt>
                <c:pt idx="19">
                  <c:v>857</c:v>
                </c:pt>
                <c:pt idx="20">
                  <c:v>900</c:v>
                </c:pt>
                <c:pt idx="21">
                  <c:v>971</c:v>
                </c:pt>
                <c:pt idx="22">
                  <c:v>1107</c:v>
                </c:pt>
                <c:pt idx="23">
                  <c:v>1195</c:v>
                </c:pt>
                <c:pt idx="24">
                  <c:v>1245</c:v>
                </c:pt>
                <c:pt idx="25">
                  <c:v>1256</c:v>
                </c:pt>
                <c:pt idx="26">
                  <c:v>1260</c:v>
                </c:pt>
                <c:pt idx="27">
                  <c:v>1349</c:v>
                </c:pt>
                <c:pt idx="28">
                  <c:v>1409</c:v>
                </c:pt>
                <c:pt idx="29">
                  <c:v>1421</c:v>
                </c:pt>
                <c:pt idx="30">
                  <c:v>1481</c:v>
                </c:pt>
                <c:pt idx="31">
                  <c:v>1550</c:v>
                </c:pt>
                <c:pt idx="32">
                  <c:v>1646</c:v>
                </c:pt>
                <c:pt idx="33">
                  <c:v>1708</c:v>
                </c:pt>
                <c:pt idx="34">
                  <c:v>1733</c:v>
                </c:pt>
                <c:pt idx="35">
                  <c:v>1754</c:v>
                </c:pt>
                <c:pt idx="36">
                  <c:v>1759</c:v>
                </c:pt>
                <c:pt idx="37">
                  <c:v>1710</c:v>
                </c:pt>
                <c:pt idx="38">
                  <c:v>1780</c:v>
                </c:pt>
                <c:pt idx="39">
                  <c:v>1944</c:v>
                </c:pt>
                <c:pt idx="40">
                  <c:v>2069</c:v>
                </c:pt>
                <c:pt idx="41">
                  <c:v>2051</c:v>
                </c:pt>
                <c:pt idx="42">
                  <c:v>2086</c:v>
                </c:pt>
                <c:pt idx="43">
                  <c:v>2116</c:v>
                </c:pt>
                <c:pt idx="44">
                  <c:v>2195</c:v>
                </c:pt>
                <c:pt idx="45">
                  <c:v>2154</c:v>
                </c:pt>
                <c:pt idx="46">
                  <c:v>2133</c:v>
                </c:pt>
                <c:pt idx="47">
                  <c:v>2071</c:v>
                </c:pt>
                <c:pt idx="48">
                  <c:v>1877</c:v>
                </c:pt>
                <c:pt idx="49">
                  <c:v>1833</c:v>
                </c:pt>
                <c:pt idx="50">
                  <c:v>1819</c:v>
                </c:pt>
                <c:pt idx="51">
                  <c:v>1841</c:v>
                </c:pt>
                <c:pt idx="52">
                  <c:v>1868</c:v>
                </c:pt>
                <c:pt idx="53">
                  <c:v>1900</c:v>
                </c:pt>
                <c:pt idx="54">
                  <c:v>1983</c:v>
                </c:pt>
                <c:pt idx="55">
                  <c:v>2066</c:v>
                </c:pt>
                <c:pt idx="56">
                  <c:v>2139</c:v>
                </c:pt>
                <c:pt idx="57">
                  <c:v>2151</c:v>
                </c:pt>
                <c:pt idx="58">
                  <c:v>2191</c:v>
                </c:pt>
                <c:pt idx="59">
                  <c:v>2215</c:v>
                </c:pt>
                <c:pt idx="60">
                  <c:v>2264</c:v>
                </c:pt>
                <c:pt idx="61">
                  <c:v>2332</c:v>
                </c:pt>
                <c:pt idx="62">
                  <c:v>2401</c:v>
                </c:pt>
                <c:pt idx="63">
                  <c:v>2426</c:v>
                </c:pt>
                <c:pt idx="64">
                  <c:v>2452</c:v>
                </c:pt>
                <c:pt idx="65">
                  <c:v>2497</c:v>
                </c:pt>
                <c:pt idx="66">
                  <c:v>2528</c:v>
                </c:pt>
                <c:pt idx="67">
                  <c:v>2682</c:v>
                </c:pt>
                <c:pt idx="68">
                  <c:v>2698</c:v>
                </c:pt>
                <c:pt idx="69">
                  <c:v>2687</c:v>
                </c:pt>
                <c:pt idx="70">
                  <c:v>2637</c:v>
                </c:pt>
                <c:pt idx="71">
                  <c:v>2543</c:v>
                </c:pt>
                <c:pt idx="72">
                  <c:v>2428</c:v>
                </c:pt>
                <c:pt idx="73">
                  <c:v>2397</c:v>
                </c:pt>
                <c:pt idx="74">
                  <c:v>2415</c:v>
                </c:pt>
                <c:pt idx="75">
                  <c:v>2467</c:v>
                </c:pt>
                <c:pt idx="76">
                  <c:v>2546</c:v>
                </c:pt>
                <c:pt idx="77">
                  <c:v>2613</c:v>
                </c:pt>
                <c:pt idx="78">
                  <c:v>2694</c:v>
                </c:pt>
                <c:pt idx="79">
                  <c:v>2658</c:v>
                </c:pt>
                <c:pt idx="80">
                  <c:v>2646</c:v>
                </c:pt>
                <c:pt idx="81">
                  <c:v>2624</c:v>
                </c:pt>
                <c:pt idx="82">
                  <c:v>2599</c:v>
                </c:pt>
                <c:pt idx="83">
                  <c:v>2616</c:v>
                </c:pt>
                <c:pt idx="84">
                  <c:v>2617</c:v>
                </c:pt>
                <c:pt idx="85">
                  <c:v>2582</c:v>
                </c:pt>
                <c:pt idx="86">
                  <c:v>2610</c:v>
                </c:pt>
                <c:pt idx="87">
                  <c:v>2618</c:v>
                </c:pt>
                <c:pt idx="88">
                  <c:v>2620</c:v>
                </c:pt>
                <c:pt idx="89">
                  <c:v>2645</c:v>
                </c:pt>
                <c:pt idx="90">
                  <c:v>2649</c:v>
                </c:pt>
                <c:pt idx="91">
                  <c:v>2672</c:v>
                </c:pt>
                <c:pt idx="92">
                  <c:v>2673</c:v>
                </c:pt>
                <c:pt idx="93">
                  <c:v>2689</c:v>
                </c:pt>
                <c:pt idx="94">
                  <c:v>2746</c:v>
                </c:pt>
                <c:pt idx="95">
                  <c:v>2862</c:v>
                </c:pt>
                <c:pt idx="96">
                  <c:v>2940</c:v>
                </c:pt>
                <c:pt idx="97">
                  <c:v>2935</c:v>
                </c:pt>
                <c:pt idx="98">
                  <c:v>2859</c:v>
                </c:pt>
                <c:pt idx="99">
                  <c:v>2813</c:v>
                </c:pt>
                <c:pt idx="100">
                  <c:v>2848</c:v>
                </c:pt>
                <c:pt idx="101">
                  <c:v>2844</c:v>
                </c:pt>
                <c:pt idx="102">
                  <c:v>2823</c:v>
                </c:pt>
                <c:pt idx="103">
                  <c:v>2811</c:v>
                </c:pt>
                <c:pt idx="104">
                  <c:v>2701</c:v>
                </c:pt>
                <c:pt idx="105">
                  <c:v>2690</c:v>
                </c:pt>
                <c:pt idx="106">
                  <c:v>2655</c:v>
                </c:pt>
                <c:pt idx="107">
                  <c:v>2617</c:v>
                </c:pt>
                <c:pt idx="108">
                  <c:v>2607</c:v>
                </c:pt>
                <c:pt idx="109">
                  <c:v>2624</c:v>
                </c:pt>
                <c:pt idx="110">
                  <c:v>2644</c:v>
                </c:pt>
                <c:pt idx="111">
                  <c:v>2662</c:v>
                </c:pt>
                <c:pt idx="112">
                  <c:v>2619</c:v>
                </c:pt>
                <c:pt idx="113">
                  <c:v>2608</c:v>
                </c:pt>
                <c:pt idx="114">
                  <c:v>2554</c:v>
                </c:pt>
                <c:pt idx="115">
                  <c:v>2594</c:v>
                </c:pt>
                <c:pt idx="116">
                  <c:v>2580</c:v>
                </c:pt>
                <c:pt idx="117">
                  <c:v>2554</c:v>
                </c:pt>
                <c:pt idx="118">
                  <c:v>2528</c:v>
                </c:pt>
                <c:pt idx="119">
                  <c:v>2516</c:v>
                </c:pt>
                <c:pt idx="120">
                  <c:v>2517</c:v>
                </c:pt>
                <c:pt idx="121">
                  <c:v>2504</c:v>
                </c:pt>
                <c:pt idx="122">
                  <c:v>2520</c:v>
                </c:pt>
                <c:pt idx="123">
                  <c:v>2512</c:v>
                </c:pt>
                <c:pt idx="124">
                  <c:v>2516</c:v>
                </c:pt>
                <c:pt idx="125">
                  <c:v>2522</c:v>
                </c:pt>
                <c:pt idx="126">
                  <c:v>2513</c:v>
                </c:pt>
                <c:pt idx="127">
                  <c:v>2516</c:v>
                </c:pt>
                <c:pt idx="128">
                  <c:v>2458</c:v>
                </c:pt>
                <c:pt idx="129">
                  <c:v>2474</c:v>
                </c:pt>
                <c:pt idx="130">
                  <c:v>2487</c:v>
                </c:pt>
                <c:pt idx="131">
                  <c:v>2465</c:v>
                </c:pt>
                <c:pt idx="132">
                  <c:v>2475</c:v>
                </c:pt>
                <c:pt idx="133">
                  <c:v>2432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05E-8042-B2D2-CF02E7DE5C6A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0.12216939494405304"/>
                  <c:y val="0.40774287900359318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Fitting'!$X$3:$X$136</c:f>
              <c:numCache>
                <c:formatCode>General</c:formatCode>
                <c:ptCount val="134"/>
                <c:pt idx="0">
                  <c:v>1.577</c:v>
                </c:pt>
                <c:pt idx="1">
                  <c:v>121.111</c:v>
                </c:pt>
                <c:pt idx="2">
                  <c:v>241.1</c:v>
                </c:pt>
                <c:pt idx="3">
                  <c:v>361.10899999999998</c:v>
                </c:pt>
                <c:pt idx="4">
                  <c:v>481.1</c:v>
                </c:pt>
                <c:pt idx="5">
                  <c:v>601.09699999999998</c:v>
                </c:pt>
                <c:pt idx="6">
                  <c:v>721.09500000000003</c:v>
                </c:pt>
                <c:pt idx="7">
                  <c:v>841.08900000000006</c:v>
                </c:pt>
                <c:pt idx="8">
                  <c:v>961.07899999999995</c:v>
                </c:pt>
                <c:pt idx="9">
                  <c:v>1081.078</c:v>
                </c:pt>
                <c:pt idx="10">
                  <c:v>1201.0609999999999</c:v>
                </c:pt>
                <c:pt idx="11">
                  <c:v>1321.0519999999999</c:v>
                </c:pt>
                <c:pt idx="12">
                  <c:v>1441.0450000000001</c:v>
                </c:pt>
                <c:pt idx="13">
                  <c:v>1561.0530000000001</c:v>
                </c:pt>
                <c:pt idx="14">
                  <c:v>1681.0340000000001</c:v>
                </c:pt>
                <c:pt idx="15">
                  <c:v>1801.0329999999999</c:v>
                </c:pt>
                <c:pt idx="16">
                  <c:v>1921.0319999999999</c:v>
                </c:pt>
                <c:pt idx="17">
                  <c:v>2041.0219999999999</c:v>
                </c:pt>
                <c:pt idx="18">
                  <c:v>2161.0129999999999</c:v>
                </c:pt>
                <c:pt idx="19">
                  <c:v>2281.002</c:v>
                </c:pt>
                <c:pt idx="20">
                  <c:v>2400.9949999999999</c:v>
                </c:pt>
                <c:pt idx="21">
                  <c:v>2520.9850000000001</c:v>
                </c:pt>
                <c:pt idx="22">
                  <c:v>2640.9920000000002</c:v>
                </c:pt>
                <c:pt idx="23">
                  <c:v>2760.973</c:v>
                </c:pt>
                <c:pt idx="24">
                  <c:v>2880.971</c:v>
                </c:pt>
                <c:pt idx="25">
                  <c:v>3000.97</c:v>
                </c:pt>
                <c:pt idx="26">
                  <c:v>3120.9609999999998</c:v>
                </c:pt>
                <c:pt idx="27">
                  <c:v>3240.94</c:v>
                </c:pt>
                <c:pt idx="28">
                  <c:v>3360.942</c:v>
                </c:pt>
                <c:pt idx="29">
                  <c:v>3480.9259999999999</c:v>
                </c:pt>
                <c:pt idx="30">
                  <c:v>3600.9250000000002</c:v>
                </c:pt>
                <c:pt idx="31">
                  <c:v>3720.9229999999998</c:v>
                </c:pt>
                <c:pt idx="32">
                  <c:v>3840.92</c:v>
                </c:pt>
                <c:pt idx="33">
                  <c:v>3960.9079999999999</c:v>
                </c:pt>
                <c:pt idx="34">
                  <c:v>4080.915</c:v>
                </c:pt>
                <c:pt idx="35">
                  <c:v>4200.9049999999997</c:v>
                </c:pt>
                <c:pt idx="36">
                  <c:v>4320.8990000000003</c:v>
                </c:pt>
                <c:pt idx="37">
                  <c:v>4440.9070000000002</c:v>
                </c:pt>
                <c:pt idx="38">
                  <c:v>4560.8869999999997</c:v>
                </c:pt>
                <c:pt idx="39">
                  <c:v>4680.8860000000004</c:v>
                </c:pt>
                <c:pt idx="40">
                  <c:v>4800.8850000000002</c:v>
                </c:pt>
                <c:pt idx="41">
                  <c:v>4920.8789999999999</c:v>
                </c:pt>
                <c:pt idx="42">
                  <c:v>5040.8710000000001</c:v>
                </c:pt>
                <c:pt idx="43">
                  <c:v>5160.8810000000003</c:v>
                </c:pt>
                <c:pt idx="44">
                  <c:v>5280.8559999999998</c:v>
                </c:pt>
                <c:pt idx="45">
                  <c:v>5400.8590000000004</c:v>
                </c:pt>
                <c:pt idx="46">
                  <c:v>5520.8580000000002</c:v>
                </c:pt>
                <c:pt idx="47">
                  <c:v>5640.8459999999995</c:v>
                </c:pt>
                <c:pt idx="48">
                  <c:v>5760.8429999999998</c:v>
                </c:pt>
                <c:pt idx="49">
                  <c:v>5880.8450000000003</c:v>
                </c:pt>
                <c:pt idx="50">
                  <c:v>6000.8289999999997</c:v>
                </c:pt>
                <c:pt idx="51">
                  <c:v>6120.8289999999997</c:v>
                </c:pt>
                <c:pt idx="52">
                  <c:v>6240.826</c:v>
                </c:pt>
                <c:pt idx="53">
                  <c:v>6360.8220000000001</c:v>
                </c:pt>
                <c:pt idx="54">
                  <c:v>6480.8119999999999</c:v>
                </c:pt>
                <c:pt idx="55">
                  <c:v>6600.8220000000001</c:v>
                </c:pt>
                <c:pt idx="56">
                  <c:v>6720.8</c:v>
                </c:pt>
                <c:pt idx="57">
                  <c:v>6840.8019999999997</c:v>
                </c:pt>
                <c:pt idx="58">
                  <c:v>6960.8010000000004</c:v>
                </c:pt>
                <c:pt idx="59">
                  <c:v>7080.7929999999997</c:v>
                </c:pt>
                <c:pt idx="60">
                  <c:v>7200.7870000000003</c:v>
                </c:pt>
                <c:pt idx="61">
                  <c:v>7320.7969999999996</c:v>
                </c:pt>
                <c:pt idx="62">
                  <c:v>7440.7749999999996</c:v>
                </c:pt>
                <c:pt idx="63">
                  <c:v>7560.7759999999998</c:v>
                </c:pt>
                <c:pt idx="64">
                  <c:v>7680.7759999999998</c:v>
                </c:pt>
                <c:pt idx="65">
                  <c:v>7800.7640000000001</c:v>
                </c:pt>
                <c:pt idx="66">
                  <c:v>7920.7610000000004</c:v>
                </c:pt>
                <c:pt idx="67">
                  <c:v>8040.7669999999998</c:v>
                </c:pt>
                <c:pt idx="68">
                  <c:v>8160.7439999999997</c:v>
                </c:pt>
                <c:pt idx="69">
                  <c:v>8280.7459999999992</c:v>
                </c:pt>
                <c:pt idx="70">
                  <c:v>8400.7430000000004</c:v>
                </c:pt>
                <c:pt idx="71">
                  <c:v>8520.73</c:v>
                </c:pt>
                <c:pt idx="72">
                  <c:v>8640.7289999999994</c:v>
                </c:pt>
                <c:pt idx="73">
                  <c:v>8760.7350000000006</c:v>
                </c:pt>
                <c:pt idx="74">
                  <c:v>8880.7170000000006</c:v>
                </c:pt>
                <c:pt idx="75">
                  <c:v>9000.7150000000001</c:v>
                </c:pt>
                <c:pt idx="76">
                  <c:v>9120.7139999999999</c:v>
                </c:pt>
                <c:pt idx="77">
                  <c:v>9240.7039999999997</c:v>
                </c:pt>
                <c:pt idx="78">
                  <c:v>9360.7019999999993</c:v>
                </c:pt>
                <c:pt idx="79">
                  <c:v>9480.7080000000005</c:v>
                </c:pt>
                <c:pt idx="80">
                  <c:v>9600.6880000000001</c:v>
                </c:pt>
                <c:pt idx="81">
                  <c:v>9720.6890000000003</c:v>
                </c:pt>
                <c:pt idx="82">
                  <c:v>9840.6880000000001</c:v>
                </c:pt>
                <c:pt idx="83">
                  <c:v>9960.6769999999997</c:v>
                </c:pt>
                <c:pt idx="84">
                  <c:v>10080.656000000001</c:v>
                </c:pt>
                <c:pt idx="85">
                  <c:v>10200.662</c:v>
                </c:pt>
                <c:pt idx="86">
                  <c:v>10320.642</c:v>
                </c:pt>
                <c:pt idx="87">
                  <c:v>10440.653</c:v>
                </c:pt>
                <c:pt idx="88">
                  <c:v>10560.643</c:v>
                </c:pt>
                <c:pt idx="89">
                  <c:v>10680.630999999999</c:v>
                </c:pt>
                <c:pt idx="90">
                  <c:v>10800.636</c:v>
                </c:pt>
                <c:pt idx="91">
                  <c:v>10920.636</c:v>
                </c:pt>
                <c:pt idx="92">
                  <c:v>11040.618</c:v>
                </c:pt>
                <c:pt idx="93">
                  <c:v>11160.628000000001</c:v>
                </c:pt>
                <c:pt idx="94">
                  <c:v>11280.612999999999</c:v>
                </c:pt>
                <c:pt idx="95">
                  <c:v>11400.602999999999</c:v>
                </c:pt>
                <c:pt idx="96">
                  <c:v>11520.609</c:v>
                </c:pt>
                <c:pt idx="97">
                  <c:v>11640.605</c:v>
                </c:pt>
                <c:pt idx="98">
                  <c:v>11760.59</c:v>
                </c:pt>
                <c:pt idx="99">
                  <c:v>11880.596</c:v>
                </c:pt>
                <c:pt idx="100">
                  <c:v>12000.589</c:v>
                </c:pt>
                <c:pt idx="101">
                  <c:v>12120.578</c:v>
                </c:pt>
                <c:pt idx="102">
                  <c:v>12240.583000000001</c:v>
                </c:pt>
                <c:pt idx="103">
                  <c:v>12360.575000000001</c:v>
                </c:pt>
                <c:pt idx="104">
                  <c:v>12480.563</c:v>
                </c:pt>
                <c:pt idx="105">
                  <c:v>12600.566000000001</c:v>
                </c:pt>
                <c:pt idx="106">
                  <c:v>12720.565000000001</c:v>
                </c:pt>
                <c:pt idx="107">
                  <c:v>12840.548000000001</c:v>
                </c:pt>
                <c:pt idx="108">
                  <c:v>12960.550999999999</c:v>
                </c:pt>
                <c:pt idx="109">
                  <c:v>13080.539000000001</c:v>
                </c:pt>
                <c:pt idx="110">
                  <c:v>13200.539000000001</c:v>
                </c:pt>
                <c:pt idx="111">
                  <c:v>13320.539000000001</c:v>
                </c:pt>
                <c:pt idx="112">
                  <c:v>13440.522000000001</c:v>
                </c:pt>
                <c:pt idx="113">
                  <c:v>13560.521000000001</c:v>
                </c:pt>
                <c:pt idx="114">
                  <c:v>13680.528</c:v>
                </c:pt>
                <c:pt idx="115">
                  <c:v>13800.52</c:v>
                </c:pt>
                <c:pt idx="116">
                  <c:v>13920.513000000001</c:v>
                </c:pt>
                <c:pt idx="117">
                  <c:v>14040.514999999999</c:v>
                </c:pt>
                <c:pt idx="118">
                  <c:v>14160.499</c:v>
                </c:pt>
                <c:pt idx="119">
                  <c:v>14280.501</c:v>
                </c:pt>
                <c:pt idx="120">
                  <c:v>14400.486000000001</c:v>
                </c:pt>
                <c:pt idx="121">
                  <c:v>14520.473</c:v>
                </c:pt>
                <c:pt idx="122">
                  <c:v>14640.47</c:v>
                </c:pt>
                <c:pt idx="123">
                  <c:v>14760.478999999999</c:v>
                </c:pt>
                <c:pt idx="124">
                  <c:v>14880.458000000001</c:v>
                </c:pt>
                <c:pt idx="125">
                  <c:v>15000.460999999999</c:v>
                </c:pt>
                <c:pt idx="126">
                  <c:v>15120.46</c:v>
                </c:pt>
                <c:pt idx="127">
                  <c:v>15240.448</c:v>
                </c:pt>
                <c:pt idx="128">
                  <c:v>15360.448</c:v>
                </c:pt>
                <c:pt idx="129">
                  <c:v>15480.449000000001</c:v>
                </c:pt>
                <c:pt idx="130">
                  <c:v>15600.43</c:v>
                </c:pt>
                <c:pt idx="131">
                  <c:v>15720.433000000001</c:v>
                </c:pt>
                <c:pt idx="132">
                  <c:v>15840.432000000001</c:v>
                </c:pt>
                <c:pt idx="133">
                  <c:v>15960.416999999999</c:v>
                </c:pt>
              </c:numCache>
            </c:numRef>
          </c:xVal>
          <c:yVal>
            <c:numRef>
              <c:f>'Data Fitting'!$Y$3:$Y$136</c:f>
              <c:numCache>
                <c:formatCode>General</c:formatCode>
                <c:ptCount val="134"/>
                <c:pt idx="0">
                  <c:v>0</c:v>
                </c:pt>
                <c:pt idx="1">
                  <c:v>58</c:v>
                </c:pt>
                <c:pt idx="2">
                  <c:v>95</c:v>
                </c:pt>
                <c:pt idx="3">
                  <c:v>126</c:v>
                </c:pt>
                <c:pt idx="4">
                  <c:v>151</c:v>
                </c:pt>
                <c:pt idx="5">
                  <c:v>179</c:v>
                </c:pt>
                <c:pt idx="6">
                  <c:v>214</c:v>
                </c:pt>
                <c:pt idx="7">
                  <c:v>241</c:v>
                </c:pt>
                <c:pt idx="8">
                  <c:v>281</c:v>
                </c:pt>
                <c:pt idx="9">
                  <c:v>341</c:v>
                </c:pt>
                <c:pt idx="10">
                  <c:v>382</c:v>
                </c:pt>
                <c:pt idx="11">
                  <c:v>444</c:v>
                </c:pt>
                <c:pt idx="12">
                  <c:v>505</c:v>
                </c:pt>
                <c:pt idx="13">
                  <c:v>568</c:v>
                </c:pt>
                <c:pt idx="14">
                  <c:v>617</c:v>
                </c:pt>
                <c:pt idx="15">
                  <c:v>676</c:v>
                </c:pt>
                <c:pt idx="16">
                  <c:v>727</c:v>
                </c:pt>
                <c:pt idx="17">
                  <c:v>794</c:v>
                </c:pt>
                <c:pt idx="18">
                  <c:v>879</c:v>
                </c:pt>
                <c:pt idx="19">
                  <c:v>967</c:v>
                </c:pt>
                <c:pt idx="20">
                  <c:v>937</c:v>
                </c:pt>
                <c:pt idx="21">
                  <c:v>1004</c:v>
                </c:pt>
                <c:pt idx="22">
                  <c:v>1064</c:v>
                </c:pt>
                <c:pt idx="23">
                  <c:v>1106</c:v>
                </c:pt>
                <c:pt idx="24">
                  <c:v>1163</c:v>
                </c:pt>
                <c:pt idx="25">
                  <c:v>1224</c:v>
                </c:pt>
                <c:pt idx="26">
                  <c:v>1246</c:v>
                </c:pt>
                <c:pt idx="27">
                  <c:v>1296</c:v>
                </c:pt>
                <c:pt idx="28">
                  <c:v>1347</c:v>
                </c:pt>
                <c:pt idx="29">
                  <c:v>1386</c:v>
                </c:pt>
                <c:pt idx="30">
                  <c:v>1427</c:v>
                </c:pt>
                <c:pt idx="31">
                  <c:v>1485</c:v>
                </c:pt>
                <c:pt idx="32">
                  <c:v>1524</c:v>
                </c:pt>
                <c:pt idx="33">
                  <c:v>1532</c:v>
                </c:pt>
                <c:pt idx="34">
                  <c:v>1588</c:v>
                </c:pt>
                <c:pt idx="35">
                  <c:v>1604</c:v>
                </c:pt>
                <c:pt idx="36">
                  <c:v>1575</c:v>
                </c:pt>
                <c:pt idx="37">
                  <c:v>1535</c:v>
                </c:pt>
                <c:pt idx="38">
                  <c:v>1524</c:v>
                </c:pt>
                <c:pt idx="39">
                  <c:v>1555</c:v>
                </c:pt>
                <c:pt idx="40">
                  <c:v>1601</c:v>
                </c:pt>
                <c:pt idx="41">
                  <c:v>1623</c:v>
                </c:pt>
                <c:pt idx="42">
                  <c:v>1692</c:v>
                </c:pt>
                <c:pt idx="43">
                  <c:v>1763</c:v>
                </c:pt>
                <c:pt idx="44">
                  <c:v>1828</c:v>
                </c:pt>
                <c:pt idx="45">
                  <c:v>1878</c:v>
                </c:pt>
                <c:pt idx="46">
                  <c:v>1878</c:v>
                </c:pt>
                <c:pt idx="47">
                  <c:v>1911</c:v>
                </c:pt>
                <c:pt idx="48">
                  <c:v>1859</c:v>
                </c:pt>
                <c:pt idx="49">
                  <c:v>1845</c:v>
                </c:pt>
                <c:pt idx="50">
                  <c:v>1880</c:v>
                </c:pt>
                <c:pt idx="51">
                  <c:v>1905</c:v>
                </c:pt>
                <c:pt idx="52">
                  <c:v>1928</c:v>
                </c:pt>
                <c:pt idx="53">
                  <c:v>1926</c:v>
                </c:pt>
                <c:pt idx="54">
                  <c:v>1955</c:v>
                </c:pt>
                <c:pt idx="55">
                  <c:v>1972</c:v>
                </c:pt>
                <c:pt idx="56">
                  <c:v>1996</c:v>
                </c:pt>
                <c:pt idx="57">
                  <c:v>2046</c:v>
                </c:pt>
                <c:pt idx="58">
                  <c:v>2073</c:v>
                </c:pt>
                <c:pt idx="59">
                  <c:v>2109</c:v>
                </c:pt>
                <c:pt idx="60">
                  <c:v>2147</c:v>
                </c:pt>
                <c:pt idx="61">
                  <c:v>2152</c:v>
                </c:pt>
                <c:pt idx="62">
                  <c:v>2194</c:v>
                </c:pt>
                <c:pt idx="63">
                  <c:v>2235</c:v>
                </c:pt>
                <c:pt idx="64">
                  <c:v>2244</c:v>
                </c:pt>
                <c:pt idx="65">
                  <c:v>2257</c:v>
                </c:pt>
                <c:pt idx="66">
                  <c:v>2297</c:v>
                </c:pt>
                <c:pt idx="67">
                  <c:v>2296</c:v>
                </c:pt>
                <c:pt idx="68">
                  <c:v>2304</c:v>
                </c:pt>
                <c:pt idx="69">
                  <c:v>2308</c:v>
                </c:pt>
                <c:pt idx="70">
                  <c:v>2295</c:v>
                </c:pt>
                <c:pt idx="71">
                  <c:v>2324</c:v>
                </c:pt>
                <c:pt idx="72">
                  <c:v>2361</c:v>
                </c:pt>
                <c:pt idx="73">
                  <c:v>2344</c:v>
                </c:pt>
                <c:pt idx="74">
                  <c:v>2352</c:v>
                </c:pt>
                <c:pt idx="75">
                  <c:v>2425</c:v>
                </c:pt>
                <c:pt idx="76">
                  <c:v>2462</c:v>
                </c:pt>
                <c:pt idx="77">
                  <c:v>2442</c:v>
                </c:pt>
                <c:pt idx="78">
                  <c:v>2456</c:v>
                </c:pt>
                <c:pt idx="79">
                  <c:v>2634</c:v>
                </c:pt>
                <c:pt idx="80">
                  <c:v>2754</c:v>
                </c:pt>
                <c:pt idx="81">
                  <c:v>2706</c:v>
                </c:pt>
                <c:pt idx="82">
                  <c:v>2596</c:v>
                </c:pt>
                <c:pt idx="83">
                  <c:v>2485</c:v>
                </c:pt>
                <c:pt idx="84">
                  <c:v>2470</c:v>
                </c:pt>
                <c:pt idx="85">
                  <c:v>2452</c:v>
                </c:pt>
                <c:pt idx="86">
                  <c:v>2514</c:v>
                </c:pt>
                <c:pt idx="87">
                  <c:v>2597</c:v>
                </c:pt>
                <c:pt idx="88">
                  <c:v>2672</c:v>
                </c:pt>
                <c:pt idx="89">
                  <c:v>2721</c:v>
                </c:pt>
                <c:pt idx="90">
                  <c:v>2695</c:v>
                </c:pt>
                <c:pt idx="91">
                  <c:v>2614</c:v>
                </c:pt>
                <c:pt idx="92">
                  <c:v>2549</c:v>
                </c:pt>
                <c:pt idx="93">
                  <c:v>2557</c:v>
                </c:pt>
                <c:pt idx="94">
                  <c:v>2564</c:v>
                </c:pt>
                <c:pt idx="95">
                  <c:v>2541</c:v>
                </c:pt>
                <c:pt idx="96">
                  <c:v>2534</c:v>
                </c:pt>
                <c:pt idx="97">
                  <c:v>2546</c:v>
                </c:pt>
                <c:pt idx="98">
                  <c:v>2558</c:v>
                </c:pt>
                <c:pt idx="99">
                  <c:v>2594</c:v>
                </c:pt>
                <c:pt idx="100">
                  <c:v>2548</c:v>
                </c:pt>
                <c:pt idx="101">
                  <c:v>2544</c:v>
                </c:pt>
                <c:pt idx="102">
                  <c:v>2606</c:v>
                </c:pt>
                <c:pt idx="103">
                  <c:v>2624</c:v>
                </c:pt>
                <c:pt idx="104">
                  <c:v>2655</c:v>
                </c:pt>
                <c:pt idx="105">
                  <c:v>2717</c:v>
                </c:pt>
                <c:pt idx="106">
                  <c:v>2773</c:v>
                </c:pt>
                <c:pt idx="107">
                  <c:v>2788</c:v>
                </c:pt>
                <c:pt idx="108">
                  <c:v>2769</c:v>
                </c:pt>
                <c:pt idx="109">
                  <c:v>2686</c:v>
                </c:pt>
                <c:pt idx="110">
                  <c:v>2686</c:v>
                </c:pt>
                <c:pt idx="111">
                  <c:v>2689</c:v>
                </c:pt>
                <c:pt idx="112">
                  <c:v>2671</c:v>
                </c:pt>
                <c:pt idx="113">
                  <c:v>2635</c:v>
                </c:pt>
                <c:pt idx="114">
                  <c:v>2660</c:v>
                </c:pt>
                <c:pt idx="115">
                  <c:v>2697</c:v>
                </c:pt>
                <c:pt idx="116">
                  <c:v>2656</c:v>
                </c:pt>
                <c:pt idx="117">
                  <c:v>2650</c:v>
                </c:pt>
                <c:pt idx="118">
                  <c:v>2618</c:v>
                </c:pt>
                <c:pt idx="119">
                  <c:v>2586</c:v>
                </c:pt>
                <c:pt idx="120">
                  <c:v>2552</c:v>
                </c:pt>
                <c:pt idx="121">
                  <c:v>2569</c:v>
                </c:pt>
                <c:pt idx="122">
                  <c:v>2628</c:v>
                </c:pt>
                <c:pt idx="123">
                  <c:v>2702</c:v>
                </c:pt>
                <c:pt idx="124">
                  <c:v>2711</c:v>
                </c:pt>
                <c:pt idx="125">
                  <c:v>2665</c:v>
                </c:pt>
                <c:pt idx="126">
                  <c:v>2663</c:v>
                </c:pt>
                <c:pt idx="127">
                  <c:v>2643</c:v>
                </c:pt>
                <c:pt idx="128">
                  <c:v>2628</c:v>
                </c:pt>
                <c:pt idx="129">
                  <c:v>2608</c:v>
                </c:pt>
                <c:pt idx="130">
                  <c:v>2583</c:v>
                </c:pt>
                <c:pt idx="131">
                  <c:v>2584</c:v>
                </c:pt>
                <c:pt idx="132">
                  <c:v>2567</c:v>
                </c:pt>
                <c:pt idx="133">
                  <c:v>2537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05E-8042-B2D2-CF02E7DE5C6A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ly"/>
            <c:order val="6"/>
            <c:intercept val="0"/>
            <c:dispRSqr val="0"/>
            <c:dispEq val="1"/>
            <c:trendlineLbl>
              <c:layout>
                <c:manualLayout>
                  <c:x val="8.8385110952040088E-2"/>
                  <c:y val="0.21280956116647781"/>
                </c:manualLayout>
              </c:layout>
              <c:numFmt formatCode="#,##0.0000000000000000000000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'Data Fitting'!$AD$3:$AD$136</c:f>
              <c:numCache>
                <c:formatCode>General</c:formatCode>
                <c:ptCount val="134"/>
                <c:pt idx="0">
                  <c:v>1.954</c:v>
                </c:pt>
                <c:pt idx="1">
                  <c:v>121.488</c:v>
                </c:pt>
                <c:pt idx="2">
                  <c:v>241.477</c:v>
                </c:pt>
                <c:pt idx="3">
                  <c:v>361.48700000000002</c:v>
                </c:pt>
                <c:pt idx="4">
                  <c:v>481.47699999999998</c:v>
                </c:pt>
                <c:pt idx="5">
                  <c:v>601.47400000000005</c:v>
                </c:pt>
                <c:pt idx="6">
                  <c:v>721.47199999999998</c:v>
                </c:pt>
                <c:pt idx="7">
                  <c:v>841.46600000000001</c:v>
                </c:pt>
                <c:pt idx="8">
                  <c:v>961.45600000000002</c:v>
                </c:pt>
                <c:pt idx="9">
                  <c:v>1081.4549999999999</c:v>
                </c:pt>
                <c:pt idx="10">
                  <c:v>1201.4380000000001</c:v>
                </c:pt>
                <c:pt idx="11">
                  <c:v>1321.4290000000001</c:v>
                </c:pt>
                <c:pt idx="12">
                  <c:v>1441.422</c:v>
                </c:pt>
                <c:pt idx="13">
                  <c:v>1561.43</c:v>
                </c:pt>
                <c:pt idx="14">
                  <c:v>1681.4110000000001</c:v>
                </c:pt>
                <c:pt idx="15">
                  <c:v>1801.41</c:v>
                </c:pt>
                <c:pt idx="16">
                  <c:v>1921.4090000000001</c:v>
                </c:pt>
                <c:pt idx="17">
                  <c:v>2041.4</c:v>
                </c:pt>
                <c:pt idx="18">
                  <c:v>2161.39</c:v>
                </c:pt>
                <c:pt idx="19">
                  <c:v>2281.3789999999999</c:v>
                </c:pt>
                <c:pt idx="20">
                  <c:v>2401.373</c:v>
                </c:pt>
                <c:pt idx="21">
                  <c:v>2521.3620000000001</c:v>
                </c:pt>
                <c:pt idx="22">
                  <c:v>2641.3690000000001</c:v>
                </c:pt>
                <c:pt idx="23">
                  <c:v>2761.3510000000001</c:v>
                </c:pt>
                <c:pt idx="24">
                  <c:v>2881.348</c:v>
                </c:pt>
                <c:pt idx="25">
                  <c:v>3001.3470000000002</c:v>
                </c:pt>
                <c:pt idx="26">
                  <c:v>3121.3380000000002</c:v>
                </c:pt>
                <c:pt idx="27">
                  <c:v>3241.317</c:v>
                </c:pt>
                <c:pt idx="28">
                  <c:v>3361.319</c:v>
                </c:pt>
                <c:pt idx="29">
                  <c:v>3481.3040000000001</c:v>
                </c:pt>
                <c:pt idx="30">
                  <c:v>3601.3020000000001</c:v>
                </c:pt>
                <c:pt idx="31">
                  <c:v>3721.3</c:v>
                </c:pt>
                <c:pt idx="32">
                  <c:v>3841.297</c:v>
                </c:pt>
                <c:pt idx="33">
                  <c:v>3961.2849999999999</c:v>
                </c:pt>
                <c:pt idx="34">
                  <c:v>4081.2919999999999</c:v>
                </c:pt>
                <c:pt idx="35">
                  <c:v>4201.2820000000002</c:v>
                </c:pt>
                <c:pt idx="36">
                  <c:v>4321.2759999999998</c:v>
                </c:pt>
                <c:pt idx="37">
                  <c:v>4441.2839999999997</c:v>
                </c:pt>
                <c:pt idx="38">
                  <c:v>4561.2640000000001</c:v>
                </c:pt>
                <c:pt idx="39">
                  <c:v>4681.2629999999999</c:v>
                </c:pt>
                <c:pt idx="40">
                  <c:v>4801.2619999999997</c:v>
                </c:pt>
                <c:pt idx="41">
                  <c:v>4921.2560000000003</c:v>
                </c:pt>
                <c:pt idx="42">
                  <c:v>5041.2479999999996</c:v>
                </c:pt>
                <c:pt idx="43">
                  <c:v>5161.2579999999998</c:v>
                </c:pt>
                <c:pt idx="44">
                  <c:v>5281.2330000000002</c:v>
                </c:pt>
                <c:pt idx="45">
                  <c:v>5401.2359999999999</c:v>
                </c:pt>
                <c:pt idx="46">
                  <c:v>5521.2349999999997</c:v>
                </c:pt>
                <c:pt idx="47">
                  <c:v>5641.223</c:v>
                </c:pt>
                <c:pt idx="48">
                  <c:v>5761.22</c:v>
                </c:pt>
                <c:pt idx="49">
                  <c:v>5881.2219999999998</c:v>
                </c:pt>
                <c:pt idx="50">
                  <c:v>6001.2060000000001</c:v>
                </c:pt>
                <c:pt idx="51">
                  <c:v>6121.2060000000001</c:v>
                </c:pt>
                <c:pt idx="52">
                  <c:v>6241.2030000000004</c:v>
                </c:pt>
                <c:pt idx="53">
                  <c:v>6361.1989999999996</c:v>
                </c:pt>
                <c:pt idx="54">
                  <c:v>6481.1890000000003</c:v>
                </c:pt>
                <c:pt idx="55">
                  <c:v>6601.1989999999996</c:v>
                </c:pt>
                <c:pt idx="56">
                  <c:v>6721.1769999999997</c:v>
                </c:pt>
                <c:pt idx="57">
                  <c:v>6841.1790000000001</c:v>
                </c:pt>
                <c:pt idx="58">
                  <c:v>6961.1779999999999</c:v>
                </c:pt>
                <c:pt idx="59">
                  <c:v>7081.17</c:v>
                </c:pt>
                <c:pt idx="60">
                  <c:v>7201.1639999999998</c:v>
                </c:pt>
                <c:pt idx="61">
                  <c:v>7321.174</c:v>
                </c:pt>
                <c:pt idx="62">
                  <c:v>7441.152</c:v>
                </c:pt>
                <c:pt idx="63">
                  <c:v>7561.1530000000002</c:v>
                </c:pt>
                <c:pt idx="64">
                  <c:v>7681.1530000000002</c:v>
                </c:pt>
                <c:pt idx="65">
                  <c:v>7801.1409999999996</c:v>
                </c:pt>
                <c:pt idx="66">
                  <c:v>7921.1379999999999</c:v>
                </c:pt>
                <c:pt idx="67">
                  <c:v>8041.1440000000002</c:v>
                </c:pt>
                <c:pt idx="68">
                  <c:v>8161.1210000000001</c:v>
                </c:pt>
                <c:pt idx="69">
                  <c:v>8281.1229999999996</c:v>
                </c:pt>
                <c:pt idx="70">
                  <c:v>8401.1200000000008</c:v>
                </c:pt>
                <c:pt idx="71">
                  <c:v>8521.107</c:v>
                </c:pt>
                <c:pt idx="72">
                  <c:v>8641.1059999999998</c:v>
                </c:pt>
                <c:pt idx="73">
                  <c:v>8761.1119999999992</c:v>
                </c:pt>
                <c:pt idx="74">
                  <c:v>8881.0949999999993</c:v>
                </c:pt>
                <c:pt idx="75">
                  <c:v>9001.0920000000006</c:v>
                </c:pt>
                <c:pt idx="76">
                  <c:v>9121.0910000000003</c:v>
                </c:pt>
                <c:pt idx="77">
                  <c:v>9241.0820000000003</c:v>
                </c:pt>
                <c:pt idx="78">
                  <c:v>9361.0789999999997</c:v>
                </c:pt>
                <c:pt idx="79">
                  <c:v>9481.0849999999991</c:v>
                </c:pt>
                <c:pt idx="80">
                  <c:v>9601.0669999999991</c:v>
                </c:pt>
                <c:pt idx="81">
                  <c:v>9721.0660000000007</c:v>
                </c:pt>
                <c:pt idx="82">
                  <c:v>9841.0650000000005</c:v>
                </c:pt>
                <c:pt idx="83">
                  <c:v>9961.0540000000001</c:v>
                </c:pt>
                <c:pt idx="84">
                  <c:v>10081.032999999999</c:v>
                </c:pt>
                <c:pt idx="85">
                  <c:v>10201.039000000001</c:v>
                </c:pt>
                <c:pt idx="86">
                  <c:v>10321.019</c:v>
                </c:pt>
                <c:pt idx="87">
                  <c:v>10441.030000000001</c:v>
                </c:pt>
                <c:pt idx="88">
                  <c:v>10561.02</c:v>
                </c:pt>
                <c:pt idx="89">
                  <c:v>10681.008</c:v>
                </c:pt>
                <c:pt idx="90">
                  <c:v>10801.013000000001</c:v>
                </c:pt>
                <c:pt idx="91">
                  <c:v>10921.013000000001</c:v>
                </c:pt>
                <c:pt idx="92">
                  <c:v>11040.995000000001</c:v>
                </c:pt>
                <c:pt idx="93">
                  <c:v>11161.004999999999</c:v>
                </c:pt>
                <c:pt idx="94">
                  <c:v>11280.99</c:v>
                </c:pt>
                <c:pt idx="95">
                  <c:v>11400.98</c:v>
                </c:pt>
                <c:pt idx="96">
                  <c:v>11520.986000000001</c:v>
                </c:pt>
                <c:pt idx="97">
                  <c:v>11640.982</c:v>
                </c:pt>
                <c:pt idx="98">
                  <c:v>11760.967000000001</c:v>
                </c:pt>
                <c:pt idx="99">
                  <c:v>11880.973</c:v>
                </c:pt>
                <c:pt idx="100">
                  <c:v>12000.966</c:v>
                </c:pt>
                <c:pt idx="101">
                  <c:v>12120.955</c:v>
                </c:pt>
                <c:pt idx="102">
                  <c:v>12240.96</c:v>
                </c:pt>
                <c:pt idx="103">
                  <c:v>12360.951999999999</c:v>
                </c:pt>
                <c:pt idx="104">
                  <c:v>12480.94</c:v>
                </c:pt>
                <c:pt idx="105">
                  <c:v>12600.942999999999</c:v>
                </c:pt>
                <c:pt idx="106">
                  <c:v>12720.941999999999</c:v>
                </c:pt>
                <c:pt idx="107">
                  <c:v>12840.924999999999</c:v>
                </c:pt>
                <c:pt idx="108">
                  <c:v>12960.928</c:v>
                </c:pt>
                <c:pt idx="109">
                  <c:v>13080.915999999999</c:v>
                </c:pt>
                <c:pt idx="110">
                  <c:v>13200.915999999999</c:v>
                </c:pt>
                <c:pt idx="111">
                  <c:v>13320.915999999999</c:v>
                </c:pt>
                <c:pt idx="112">
                  <c:v>13440.898999999999</c:v>
                </c:pt>
                <c:pt idx="113">
                  <c:v>13560.897999999999</c:v>
                </c:pt>
                <c:pt idx="114">
                  <c:v>13680.905000000001</c:v>
                </c:pt>
                <c:pt idx="115">
                  <c:v>13800.897000000001</c:v>
                </c:pt>
                <c:pt idx="116">
                  <c:v>13920.89</c:v>
                </c:pt>
                <c:pt idx="117">
                  <c:v>14040.892</c:v>
                </c:pt>
                <c:pt idx="118">
                  <c:v>14160.876</c:v>
                </c:pt>
                <c:pt idx="119">
                  <c:v>14280.878000000001</c:v>
                </c:pt>
                <c:pt idx="120">
                  <c:v>14400.862999999999</c:v>
                </c:pt>
                <c:pt idx="121">
                  <c:v>14520.85</c:v>
                </c:pt>
                <c:pt idx="122">
                  <c:v>14640.847</c:v>
                </c:pt>
                <c:pt idx="123">
                  <c:v>14760.856</c:v>
                </c:pt>
                <c:pt idx="124">
                  <c:v>14880.834999999999</c:v>
                </c:pt>
                <c:pt idx="125">
                  <c:v>15000.838</c:v>
                </c:pt>
                <c:pt idx="126">
                  <c:v>15120.837</c:v>
                </c:pt>
                <c:pt idx="127">
                  <c:v>15240.825000000001</c:v>
                </c:pt>
                <c:pt idx="128">
                  <c:v>15360.825000000001</c:v>
                </c:pt>
                <c:pt idx="129">
                  <c:v>15480.825999999999</c:v>
                </c:pt>
                <c:pt idx="130">
                  <c:v>15600.808000000001</c:v>
                </c:pt>
                <c:pt idx="131">
                  <c:v>15720.81</c:v>
                </c:pt>
                <c:pt idx="132">
                  <c:v>15840.808999999999</c:v>
                </c:pt>
                <c:pt idx="133">
                  <c:v>15960.795</c:v>
                </c:pt>
              </c:numCache>
            </c:numRef>
          </c:xVal>
          <c:yVal>
            <c:numRef>
              <c:f>'Data Fitting'!$AE$3:$AE$136</c:f>
              <c:numCache>
                <c:formatCode>General</c:formatCode>
                <c:ptCount val="134"/>
                <c:pt idx="0">
                  <c:v>0</c:v>
                </c:pt>
                <c:pt idx="1">
                  <c:v>52</c:v>
                </c:pt>
                <c:pt idx="2">
                  <c:v>97</c:v>
                </c:pt>
                <c:pt idx="3">
                  <c:v>120</c:v>
                </c:pt>
                <c:pt idx="4">
                  <c:v>146</c:v>
                </c:pt>
                <c:pt idx="5">
                  <c:v>182</c:v>
                </c:pt>
                <c:pt idx="6">
                  <c:v>209</c:v>
                </c:pt>
                <c:pt idx="7">
                  <c:v>260</c:v>
                </c:pt>
                <c:pt idx="8">
                  <c:v>280</c:v>
                </c:pt>
                <c:pt idx="9">
                  <c:v>338</c:v>
                </c:pt>
                <c:pt idx="10">
                  <c:v>380</c:v>
                </c:pt>
                <c:pt idx="11">
                  <c:v>456</c:v>
                </c:pt>
                <c:pt idx="12">
                  <c:v>474</c:v>
                </c:pt>
                <c:pt idx="13">
                  <c:v>527</c:v>
                </c:pt>
                <c:pt idx="14">
                  <c:v>586</c:v>
                </c:pt>
                <c:pt idx="15">
                  <c:v>618</c:v>
                </c:pt>
                <c:pt idx="16">
                  <c:v>654</c:v>
                </c:pt>
                <c:pt idx="17">
                  <c:v>714</c:v>
                </c:pt>
                <c:pt idx="18">
                  <c:v>779</c:v>
                </c:pt>
                <c:pt idx="19">
                  <c:v>812</c:v>
                </c:pt>
                <c:pt idx="20">
                  <c:v>871</c:v>
                </c:pt>
                <c:pt idx="21">
                  <c:v>892</c:v>
                </c:pt>
                <c:pt idx="22">
                  <c:v>940</c:v>
                </c:pt>
                <c:pt idx="23">
                  <c:v>999</c:v>
                </c:pt>
                <c:pt idx="24">
                  <c:v>1065</c:v>
                </c:pt>
                <c:pt idx="25">
                  <c:v>1088</c:v>
                </c:pt>
                <c:pt idx="26">
                  <c:v>1149</c:v>
                </c:pt>
                <c:pt idx="27">
                  <c:v>1160</c:v>
                </c:pt>
                <c:pt idx="28">
                  <c:v>1210</c:v>
                </c:pt>
                <c:pt idx="29">
                  <c:v>1236</c:v>
                </c:pt>
                <c:pt idx="30">
                  <c:v>1267</c:v>
                </c:pt>
                <c:pt idx="31">
                  <c:v>1286</c:v>
                </c:pt>
                <c:pt idx="32">
                  <c:v>1322</c:v>
                </c:pt>
                <c:pt idx="33">
                  <c:v>1343</c:v>
                </c:pt>
                <c:pt idx="34">
                  <c:v>1357</c:v>
                </c:pt>
                <c:pt idx="35">
                  <c:v>1395</c:v>
                </c:pt>
                <c:pt idx="36">
                  <c:v>1431</c:v>
                </c:pt>
                <c:pt idx="37">
                  <c:v>1468</c:v>
                </c:pt>
                <c:pt idx="38">
                  <c:v>1487</c:v>
                </c:pt>
                <c:pt idx="39">
                  <c:v>1503</c:v>
                </c:pt>
                <c:pt idx="40">
                  <c:v>1530</c:v>
                </c:pt>
                <c:pt idx="41">
                  <c:v>1552</c:v>
                </c:pt>
                <c:pt idx="42">
                  <c:v>1566</c:v>
                </c:pt>
                <c:pt idx="43">
                  <c:v>1571</c:v>
                </c:pt>
                <c:pt idx="44">
                  <c:v>1631</c:v>
                </c:pt>
                <c:pt idx="45">
                  <c:v>1649</c:v>
                </c:pt>
                <c:pt idx="46">
                  <c:v>1682</c:v>
                </c:pt>
                <c:pt idx="47">
                  <c:v>1722</c:v>
                </c:pt>
                <c:pt idx="48">
                  <c:v>1723</c:v>
                </c:pt>
                <c:pt idx="49">
                  <c:v>1763</c:v>
                </c:pt>
                <c:pt idx="50">
                  <c:v>1782</c:v>
                </c:pt>
                <c:pt idx="51">
                  <c:v>1782</c:v>
                </c:pt>
                <c:pt idx="52">
                  <c:v>1813</c:v>
                </c:pt>
                <c:pt idx="53">
                  <c:v>1869</c:v>
                </c:pt>
                <c:pt idx="54">
                  <c:v>1890</c:v>
                </c:pt>
                <c:pt idx="55">
                  <c:v>1905</c:v>
                </c:pt>
                <c:pt idx="56">
                  <c:v>1934</c:v>
                </c:pt>
                <c:pt idx="57">
                  <c:v>1935</c:v>
                </c:pt>
                <c:pt idx="58">
                  <c:v>1956</c:v>
                </c:pt>
                <c:pt idx="59">
                  <c:v>1986</c:v>
                </c:pt>
                <c:pt idx="60">
                  <c:v>2000</c:v>
                </c:pt>
                <c:pt idx="61">
                  <c:v>2030</c:v>
                </c:pt>
                <c:pt idx="62">
                  <c:v>2060</c:v>
                </c:pt>
                <c:pt idx="63">
                  <c:v>2086</c:v>
                </c:pt>
                <c:pt idx="64">
                  <c:v>2083</c:v>
                </c:pt>
                <c:pt idx="65">
                  <c:v>2107</c:v>
                </c:pt>
                <c:pt idx="66">
                  <c:v>2135</c:v>
                </c:pt>
                <c:pt idx="67">
                  <c:v>2185</c:v>
                </c:pt>
                <c:pt idx="68">
                  <c:v>2246</c:v>
                </c:pt>
                <c:pt idx="69">
                  <c:v>2310</c:v>
                </c:pt>
                <c:pt idx="70">
                  <c:v>2361</c:v>
                </c:pt>
                <c:pt idx="71">
                  <c:v>2410</c:v>
                </c:pt>
                <c:pt idx="72">
                  <c:v>2456</c:v>
                </c:pt>
                <c:pt idx="73">
                  <c:v>2493</c:v>
                </c:pt>
                <c:pt idx="74">
                  <c:v>2575</c:v>
                </c:pt>
                <c:pt idx="75">
                  <c:v>2589</c:v>
                </c:pt>
                <c:pt idx="76">
                  <c:v>2583</c:v>
                </c:pt>
                <c:pt idx="77">
                  <c:v>2611</c:v>
                </c:pt>
                <c:pt idx="78">
                  <c:v>2657</c:v>
                </c:pt>
                <c:pt idx="79">
                  <c:v>2645</c:v>
                </c:pt>
                <c:pt idx="80">
                  <c:v>2663</c:v>
                </c:pt>
                <c:pt idx="81">
                  <c:v>2683</c:v>
                </c:pt>
                <c:pt idx="82">
                  <c:v>2650</c:v>
                </c:pt>
                <c:pt idx="83">
                  <c:v>2707</c:v>
                </c:pt>
                <c:pt idx="84">
                  <c:v>2885</c:v>
                </c:pt>
                <c:pt idx="85">
                  <c:v>3102</c:v>
                </c:pt>
                <c:pt idx="86">
                  <c:v>3116</c:v>
                </c:pt>
                <c:pt idx="87">
                  <c:v>2968</c:v>
                </c:pt>
                <c:pt idx="88">
                  <c:v>2819</c:v>
                </c:pt>
                <c:pt idx="89">
                  <c:v>2675</c:v>
                </c:pt>
                <c:pt idx="90">
                  <c:v>2657</c:v>
                </c:pt>
                <c:pt idx="91">
                  <c:v>2703</c:v>
                </c:pt>
                <c:pt idx="92">
                  <c:v>2685</c:v>
                </c:pt>
                <c:pt idx="93">
                  <c:v>2648</c:v>
                </c:pt>
                <c:pt idx="94">
                  <c:v>2627</c:v>
                </c:pt>
                <c:pt idx="95">
                  <c:v>2689</c:v>
                </c:pt>
                <c:pt idx="96">
                  <c:v>2686</c:v>
                </c:pt>
                <c:pt idx="97">
                  <c:v>2645</c:v>
                </c:pt>
                <c:pt idx="98">
                  <c:v>2598</c:v>
                </c:pt>
                <c:pt idx="99">
                  <c:v>2626</c:v>
                </c:pt>
                <c:pt idx="100">
                  <c:v>2568</c:v>
                </c:pt>
                <c:pt idx="101">
                  <c:v>2531</c:v>
                </c:pt>
                <c:pt idx="102">
                  <c:v>2505</c:v>
                </c:pt>
                <c:pt idx="103">
                  <c:v>2570</c:v>
                </c:pt>
                <c:pt idx="104">
                  <c:v>2565</c:v>
                </c:pt>
                <c:pt idx="105">
                  <c:v>2618</c:v>
                </c:pt>
                <c:pt idx="106">
                  <c:v>2578</c:v>
                </c:pt>
                <c:pt idx="107">
                  <c:v>2571</c:v>
                </c:pt>
                <c:pt idx="108">
                  <c:v>2566</c:v>
                </c:pt>
                <c:pt idx="109">
                  <c:v>2516</c:v>
                </c:pt>
                <c:pt idx="110">
                  <c:v>2523</c:v>
                </c:pt>
                <c:pt idx="111">
                  <c:v>2592</c:v>
                </c:pt>
                <c:pt idx="112">
                  <c:v>2636</c:v>
                </c:pt>
                <c:pt idx="113">
                  <c:v>2656</c:v>
                </c:pt>
                <c:pt idx="114">
                  <c:v>2666</c:v>
                </c:pt>
                <c:pt idx="115">
                  <c:v>2673</c:v>
                </c:pt>
                <c:pt idx="116">
                  <c:v>2701</c:v>
                </c:pt>
                <c:pt idx="117">
                  <c:v>2675</c:v>
                </c:pt>
                <c:pt idx="118">
                  <c:v>2688</c:v>
                </c:pt>
                <c:pt idx="119">
                  <c:v>2667</c:v>
                </c:pt>
                <c:pt idx="120">
                  <c:v>2660</c:v>
                </c:pt>
                <c:pt idx="121">
                  <c:v>2658</c:v>
                </c:pt>
                <c:pt idx="122">
                  <c:v>2662</c:v>
                </c:pt>
                <c:pt idx="123">
                  <c:v>2658</c:v>
                </c:pt>
                <c:pt idx="124">
                  <c:v>2664</c:v>
                </c:pt>
                <c:pt idx="125">
                  <c:v>2682</c:v>
                </c:pt>
                <c:pt idx="126">
                  <c:v>2664</c:v>
                </c:pt>
                <c:pt idx="127">
                  <c:v>2692</c:v>
                </c:pt>
                <c:pt idx="128">
                  <c:v>2662</c:v>
                </c:pt>
                <c:pt idx="129">
                  <c:v>2670</c:v>
                </c:pt>
                <c:pt idx="130">
                  <c:v>2661</c:v>
                </c:pt>
                <c:pt idx="131">
                  <c:v>2633</c:v>
                </c:pt>
                <c:pt idx="132">
                  <c:v>2650</c:v>
                </c:pt>
                <c:pt idx="133">
                  <c:v>2623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05E-8042-B2D2-CF02E7DE5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043135"/>
        <c:axId val="959312703"/>
      </c:scatterChart>
      <c:valAx>
        <c:axId val="95904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312703"/>
        <c:crosses val="autoZero"/>
        <c:crossBetween val="midCat"/>
      </c:valAx>
      <c:valAx>
        <c:axId val="9593127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9043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Actual'!$B$2</c:f>
              <c:strCache>
                <c:ptCount val="1"/>
                <c:pt idx="0">
                  <c:v>actin1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'Fit vs Actual'!$A$5:$A$484</c:f>
              <c:numCache>
                <c:formatCode>General</c:formatCode>
                <c:ptCount val="480"/>
                <c:pt idx="0">
                  <c:v>239.48099999999999</c:v>
                </c:pt>
                <c:pt idx="1">
                  <c:v>359.49</c:v>
                </c:pt>
                <c:pt idx="2">
                  <c:v>479.48099999999999</c:v>
                </c:pt>
                <c:pt idx="3">
                  <c:v>599.47699999999998</c:v>
                </c:pt>
                <c:pt idx="4">
                  <c:v>719.476</c:v>
                </c:pt>
                <c:pt idx="5">
                  <c:v>839.47</c:v>
                </c:pt>
                <c:pt idx="6">
                  <c:v>959.45899999999995</c:v>
                </c:pt>
                <c:pt idx="7">
                  <c:v>1079.4590000000001</c:v>
                </c:pt>
                <c:pt idx="8">
                  <c:v>1199.442</c:v>
                </c:pt>
                <c:pt idx="9">
                  <c:v>1319.431</c:v>
                </c:pt>
                <c:pt idx="10">
                  <c:v>1439.4259999999999</c:v>
                </c:pt>
                <c:pt idx="11">
                  <c:v>1559.434</c:v>
                </c:pt>
                <c:pt idx="12">
                  <c:v>1679.412</c:v>
                </c:pt>
                <c:pt idx="13">
                  <c:v>1799.414</c:v>
                </c:pt>
                <c:pt idx="14">
                  <c:v>1919.413</c:v>
                </c:pt>
                <c:pt idx="15">
                  <c:v>2039.4</c:v>
                </c:pt>
                <c:pt idx="16">
                  <c:v>2159.3939999999998</c:v>
                </c:pt>
                <c:pt idx="17">
                  <c:v>2279.3829999999998</c:v>
                </c:pt>
                <c:pt idx="18">
                  <c:v>2399.3739999999998</c:v>
                </c:pt>
                <c:pt idx="19">
                  <c:v>2519.3670000000002</c:v>
                </c:pt>
                <c:pt idx="20">
                  <c:v>2639.375</c:v>
                </c:pt>
                <c:pt idx="21">
                  <c:v>2759.3539999999998</c:v>
                </c:pt>
                <c:pt idx="22">
                  <c:v>2879.3530000000001</c:v>
                </c:pt>
                <c:pt idx="23">
                  <c:v>2999.3519999999999</c:v>
                </c:pt>
                <c:pt idx="24">
                  <c:v>3119.3420000000001</c:v>
                </c:pt>
                <c:pt idx="25">
                  <c:v>3239.3220000000001</c:v>
                </c:pt>
                <c:pt idx="26">
                  <c:v>3359.3240000000001</c:v>
                </c:pt>
                <c:pt idx="27">
                  <c:v>3479.3069999999998</c:v>
                </c:pt>
                <c:pt idx="28">
                  <c:v>3599.306</c:v>
                </c:pt>
                <c:pt idx="29">
                  <c:v>3719.3049999999998</c:v>
                </c:pt>
                <c:pt idx="30">
                  <c:v>3839.3009999999999</c:v>
                </c:pt>
                <c:pt idx="31">
                  <c:v>3959.29</c:v>
                </c:pt>
                <c:pt idx="32">
                  <c:v>4079.297</c:v>
                </c:pt>
                <c:pt idx="33">
                  <c:v>4199.2870000000003</c:v>
                </c:pt>
                <c:pt idx="34">
                  <c:v>4319.2809999999999</c:v>
                </c:pt>
                <c:pt idx="35">
                  <c:v>4439.2889999999998</c:v>
                </c:pt>
                <c:pt idx="36">
                  <c:v>4559.268</c:v>
                </c:pt>
                <c:pt idx="37">
                  <c:v>4679.2669999999998</c:v>
                </c:pt>
                <c:pt idx="38">
                  <c:v>4799.2659999999996</c:v>
                </c:pt>
                <c:pt idx="39">
                  <c:v>4919.26</c:v>
                </c:pt>
                <c:pt idx="40">
                  <c:v>5039.2520000000004</c:v>
                </c:pt>
                <c:pt idx="41">
                  <c:v>5159.2619999999997</c:v>
                </c:pt>
                <c:pt idx="42">
                  <c:v>5279.2370000000001</c:v>
                </c:pt>
                <c:pt idx="43">
                  <c:v>5399.24</c:v>
                </c:pt>
                <c:pt idx="44">
                  <c:v>5519.2389999999996</c:v>
                </c:pt>
                <c:pt idx="45">
                  <c:v>5639.2269999999999</c:v>
                </c:pt>
                <c:pt idx="46">
                  <c:v>5759.2250000000004</c:v>
                </c:pt>
                <c:pt idx="47">
                  <c:v>5879.2269999999999</c:v>
                </c:pt>
                <c:pt idx="48">
                  <c:v>5999.21</c:v>
                </c:pt>
                <c:pt idx="49">
                  <c:v>6119.2110000000002</c:v>
                </c:pt>
                <c:pt idx="50">
                  <c:v>6239.2079999999996</c:v>
                </c:pt>
                <c:pt idx="51">
                  <c:v>6359.2039999999997</c:v>
                </c:pt>
                <c:pt idx="52">
                  <c:v>6479.1940000000004</c:v>
                </c:pt>
                <c:pt idx="53">
                  <c:v>6599.2039999999997</c:v>
                </c:pt>
                <c:pt idx="54">
                  <c:v>6719.1809999999996</c:v>
                </c:pt>
                <c:pt idx="55">
                  <c:v>6839.1840000000002</c:v>
                </c:pt>
                <c:pt idx="56">
                  <c:v>6959.183</c:v>
                </c:pt>
                <c:pt idx="57">
                  <c:v>7079.1750000000002</c:v>
                </c:pt>
                <c:pt idx="58">
                  <c:v>7199.1689999999999</c:v>
                </c:pt>
                <c:pt idx="59">
                  <c:v>7319.1779999999999</c:v>
                </c:pt>
                <c:pt idx="60">
                  <c:v>7439.1540000000005</c:v>
                </c:pt>
                <c:pt idx="61">
                  <c:v>7559.1570000000002</c:v>
                </c:pt>
                <c:pt idx="62">
                  <c:v>7679.1559999999999</c:v>
                </c:pt>
                <c:pt idx="63">
                  <c:v>7799.1440000000002</c:v>
                </c:pt>
                <c:pt idx="64">
                  <c:v>7919.1419999999998</c:v>
                </c:pt>
                <c:pt idx="65">
                  <c:v>8039.1480000000001</c:v>
                </c:pt>
                <c:pt idx="66">
                  <c:v>8159.125</c:v>
                </c:pt>
                <c:pt idx="67">
                  <c:v>8279.1280000000006</c:v>
                </c:pt>
                <c:pt idx="68">
                  <c:v>8399.125</c:v>
                </c:pt>
                <c:pt idx="69">
                  <c:v>8519.1110000000008</c:v>
                </c:pt>
                <c:pt idx="70">
                  <c:v>8639.1110000000008</c:v>
                </c:pt>
                <c:pt idx="71">
                  <c:v>8759.1170000000002</c:v>
                </c:pt>
                <c:pt idx="72">
                  <c:v>8879.0949999999993</c:v>
                </c:pt>
                <c:pt idx="73">
                  <c:v>8999.0969999999998</c:v>
                </c:pt>
                <c:pt idx="74">
                  <c:v>9119.0959999999995</c:v>
                </c:pt>
                <c:pt idx="75">
                  <c:v>9239.0849999999991</c:v>
                </c:pt>
                <c:pt idx="76">
                  <c:v>9359.0840000000007</c:v>
                </c:pt>
                <c:pt idx="77">
                  <c:v>9479.09</c:v>
                </c:pt>
                <c:pt idx="78">
                  <c:v>9599.0679999999993</c:v>
                </c:pt>
                <c:pt idx="79">
                  <c:v>9719.07</c:v>
                </c:pt>
                <c:pt idx="80">
                  <c:v>9839.0689999999995</c:v>
                </c:pt>
                <c:pt idx="81">
                  <c:v>9959.0580000000009</c:v>
                </c:pt>
                <c:pt idx="82">
                  <c:v>10079.037</c:v>
                </c:pt>
                <c:pt idx="83">
                  <c:v>10199.043</c:v>
                </c:pt>
                <c:pt idx="84">
                  <c:v>10319.022999999999</c:v>
                </c:pt>
                <c:pt idx="85">
                  <c:v>10439.035</c:v>
                </c:pt>
                <c:pt idx="86">
                  <c:v>10559.026</c:v>
                </c:pt>
                <c:pt idx="87">
                  <c:v>10679.013000000001</c:v>
                </c:pt>
                <c:pt idx="88">
                  <c:v>10799.018</c:v>
                </c:pt>
                <c:pt idx="89">
                  <c:v>10919.018</c:v>
                </c:pt>
                <c:pt idx="90">
                  <c:v>11039</c:v>
                </c:pt>
                <c:pt idx="91">
                  <c:v>11159.01</c:v>
                </c:pt>
                <c:pt idx="92">
                  <c:v>11278.995000000001</c:v>
                </c:pt>
                <c:pt idx="93">
                  <c:v>11398.985000000001</c:v>
                </c:pt>
                <c:pt idx="94">
                  <c:v>11518.991</c:v>
                </c:pt>
                <c:pt idx="95">
                  <c:v>11638.986999999999</c:v>
                </c:pt>
                <c:pt idx="96">
                  <c:v>11758.971</c:v>
                </c:pt>
                <c:pt idx="97">
                  <c:v>11878.977000000001</c:v>
                </c:pt>
                <c:pt idx="98">
                  <c:v>11998.97</c:v>
                </c:pt>
                <c:pt idx="99">
                  <c:v>12118.959000000001</c:v>
                </c:pt>
                <c:pt idx="100">
                  <c:v>12238.964</c:v>
                </c:pt>
                <c:pt idx="101">
                  <c:v>12358.956</c:v>
                </c:pt>
                <c:pt idx="102">
                  <c:v>12478.944</c:v>
                </c:pt>
                <c:pt idx="103">
                  <c:v>12598.948</c:v>
                </c:pt>
                <c:pt idx="104">
                  <c:v>12718.947</c:v>
                </c:pt>
                <c:pt idx="105">
                  <c:v>12838.93</c:v>
                </c:pt>
                <c:pt idx="106">
                  <c:v>12958.933000000001</c:v>
                </c:pt>
                <c:pt idx="107">
                  <c:v>13078.921</c:v>
                </c:pt>
                <c:pt idx="108">
                  <c:v>13198.921</c:v>
                </c:pt>
                <c:pt idx="109">
                  <c:v>13318.921</c:v>
                </c:pt>
                <c:pt idx="110">
                  <c:v>13438.904</c:v>
                </c:pt>
                <c:pt idx="111">
                  <c:v>13558.903</c:v>
                </c:pt>
                <c:pt idx="112">
                  <c:v>13678.91</c:v>
                </c:pt>
                <c:pt idx="113">
                  <c:v>13798.9</c:v>
                </c:pt>
                <c:pt idx="114">
                  <c:v>13918.894</c:v>
                </c:pt>
                <c:pt idx="115">
                  <c:v>14038.896000000001</c:v>
                </c:pt>
                <c:pt idx="116">
                  <c:v>14158.879000000001</c:v>
                </c:pt>
                <c:pt idx="117">
                  <c:v>14278.882</c:v>
                </c:pt>
                <c:pt idx="118">
                  <c:v>14398.867</c:v>
                </c:pt>
                <c:pt idx="119">
                  <c:v>14518.855</c:v>
                </c:pt>
                <c:pt idx="120">
                  <c:v>14638.852999999999</c:v>
                </c:pt>
                <c:pt idx="121">
                  <c:v>14758.861000000001</c:v>
                </c:pt>
                <c:pt idx="122">
                  <c:v>14878.84</c:v>
                </c:pt>
                <c:pt idx="123">
                  <c:v>14998.843000000001</c:v>
                </c:pt>
                <c:pt idx="124">
                  <c:v>15118.842000000001</c:v>
                </c:pt>
                <c:pt idx="125">
                  <c:v>15238.829</c:v>
                </c:pt>
                <c:pt idx="126">
                  <c:v>15358.83</c:v>
                </c:pt>
                <c:pt idx="127">
                  <c:v>15478.831</c:v>
                </c:pt>
                <c:pt idx="128">
                  <c:v>15598.812</c:v>
                </c:pt>
                <c:pt idx="129">
                  <c:v>15718.814</c:v>
                </c:pt>
                <c:pt idx="130">
                  <c:v>15838.813</c:v>
                </c:pt>
                <c:pt idx="131">
                  <c:v>15958.797</c:v>
                </c:pt>
              </c:numCache>
            </c:numRef>
          </c:xVal>
          <c:yVal>
            <c:numRef>
              <c:f>'Fit vs Actual'!$B$5:$B$484</c:f>
              <c:numCache>
                <c:formatCode>General</c:formatCode>
                <c:ptCount val="480"/>
                <c:pt idx="0">
                  <c:v>178</c:v>
                </c:pt>
                <c:pt idx="1">
                  <c:v>314</c:v>
                </c:pt>
                <c:pt idx="2">
                  <c:v>444</c:v>
                </c:pt>
                <c:pt idx="3">
                  <c:v>623</c:v>
                </c:pt>
                <c:pt idx="4">
                  <c:v>797</c:v>
                </c:pt>
                <c:pt idx="5">
                  <c:v>943</c:v>
                </c:pt>
                <c:pt idx="6">
                  <c:v>1108</c:v>
                </c:pt>
                <c:pt idx="7">
                  <c:v>1294</c:v>
                </c:pt>
                <c:pt idx="8">
                  <c:v>1469</c:v>
                </c:pt>
                <c:pt idx="9">
                  <c:v>1637</c:v>
                </c:pt>
                <c:pt idx="10">
                  <c:v>1811</c:v>
                </c:pt>
                <c:pt idx="11">
                  <c:v>1969</c:v>
                </c:pt>
                <c:pt idx="12">
                  <c:v>2153</c:v>
                </c:pt>
                <c:pt idx="13">
                  <c:v>2305</c:v>
                </c:pt>
                <c:pt idx="14">
                  <c:v>2458</c:v>
                </c:pt>
                <c:pt idx="15">
                  <c:v>2596</c:v>
                </c:pt>
                <c:pt idx="16">
                  <c:v>2740</c:v>
                </c:pt>
                <c:pt idx="17">
                  <c:v>2857</c:v>
                </c:pt>
                <c:pt idx="18">
                  <c:v>2992</c:v>
                </c:pt>
                <c:pt idx="19">
                  <c:v>3097</c:v>
                </c:pt>
                <c:pt idx="20">
                  <c:v>3181</c:v>
                </c:pt>
                <c:pt idx="21">
                  <c:v>3304</c:v>
                </c:pt>
                <c:pt idx="22">
                  <c:v>3372</c:v>
                </c:pt>
                <c:pt idx="23">
                  <c:v>3459</c:v>
                </c:pt>
                <c:pt idx="24">
                  <c:v>3519</c:v>
                </c:pt>
                <c:pt idx="25">
                  <c:v>3579</c:v>
                </c:pt>
                <c:pt idx="26">
                  <c:v>3628</c:v>
                </c:pt>
                <c:pt idx="27">
                  <c:v>3698</c:v>
                </c:pt>
                <c:pt idx="28">
                  <c:v>3742</c:v>
                </c:pt>
                <c:pt idx="29">
                  <c:v>3762</c:v>
                </c:pt>
                <c:pt idx="30">
                  <c:v>3820</c:v>
                </c:pt>
                <c:pt idx="31">
                  <c:v>3846</c:v>
                </c:pt>
                <c:pt idx="32">
                  <c:v>3870</c:v>
                </c:pt>
                <c:pt idx="33">
                  <c:v>3907</c:v>
                </c:pt>
                <c:pt idx="34">
                  <c:v>3922</c:v>
                </c:pt>
                <c:pt idx="35">
                  <c:v>3926</c:v>
                </c:pt>
                <c:pt idx="36">
                  <c:v>3926</c:v>
                </c:pt>
                <c:pt idx="37">
                  <c:v>3934</c:v>
                </c:pt>
                <c:pt idx="38">
                  <c:v>3949</c:v>
                </c:pt>
                <c:pt idx="39">
                  <c:v>3984</c:v>
                </c:pt>
                <c:pt idx="40">
                  <c:v>3946</c:v>
                </c:pt>
                <c:pt idx="41">
                  <c:v>3944</c:v>
                </c:pt>
                <c:pt idx="42">
                  <c:v>3904</c:v>
                </c:pt>
                <c:pt idx="43">
                  <c:v>3928</c:v>
                </c:pt>
                <c:pt idx="44">
                  <c:v>3904</c:v>
                </c:pt>
                <c:pt idx="45">
                  <c:v>3901</c:v>
                </c:pt>
                <c:pt idx="46">
                  <c:v>3896</c:v>
                </c:pt>
                <c:pt idx="47">
                  <c:v>3873</c:v>
                </c:pt>
                <c:pt idx="48">
                  <c:v>3892</c:v>
                </c:pt>
                <c:pt idx="49">
                  <c:v>3866</c:v>
                </c:pt>
                <c:pt idx="50">
                  <c:v>3848</c:v>
                </c:pt>
                <c:pt idx="51">
                  <c:v>3843</c:v>
                </c:pt>
                <c:pt idx="52">
                  <c:v>3826</c:v>
                </c:pt>
                <c:pt idx="53">
                  <c:v>3824</c:v>
                </c:pt>
                <c:pt idx="54">
                  <c:v>3814</c:v>
                </c:pt>
                <c:pt idx="55">
                  <c:v>3823</c:v>
                </c:pt>
                <c:pt idx="56">
                  <c:v>3802</c:v>
                </c:pt>
                <c:pt idx="57">
                  <c:v>3816</c:v>
                </c:pt>
                <c:pt idx="58">
                  <c:v>3783</c:v>
                </c:pt>
                <c:pt idx="59">
                  <c:v>3791</c:v>
                </c:pt>
                <c:pt idx="60">
                  <c:v>3763</c:v>
                </c:pt>
                <c:pt idx="61">
                  <c:v>3768</c:v>
                </c:pt>
                <c:pt idx="62">
                  <c:v>3724</c:v>
                </c:pt>
                <c:pt idx="63">
                  <c:v>3728</c:v>
                </c:pt>
                <c:pt idx="64">
                  <c:v>3724</c:v>
                </c:pt>
                <c:pt idx="65">
                  <c:v>3727</c:v>
                </c:pt>
                <c:pt idx="66">
                  <c:v>3721</c:v>
                </c:pt>
                <c:pt idx="67">
                  <c:v>3689</c:v>
                </c:pt>
                <c:pt idx="68">
                  <c:v>3685</c:v>
                </c:pt>
                <c:pt idx="69">
                  <c:v>3669</c:v>
                </c:pt>
                <c:pt idx="70">
                  <c:v>3655</c:v>
                </c:pt>
                <c:pt idx="71">
                  <c:v>3637</c:v>
                </c:pt>
                <c:pt idx="72">
                  <c:v>3625</c:v>
                </c:pt>
                <c:pt idx="73">
                  <c:v>3636</c:v>
                </c:pt>
                <c:pt idx="74">
                  <c:v>3621</c:v>
                </c:pt>
                <c:pt idx="75">
                  <c:v>3611</c:v>
                </c:pt>
                <c:pt idx="76">
                  <c:v>3585</c:v>
                </c:pt>
                <c:pt idx="77">
                  <c:v>3571</c:v>
                </c:pt>
                <c:pt idx="78">
                  <c:v>3562</c:v>
                </c:pt>
                <c:pt idx="79">
                  <c:v>3550</c:v>
                </c:pt>
                <c:pt idx="80">
                  <c:v>3523</c:v>
                </c:pt>
                <c:pt idx="81">
                  <c:v>3519</c:v>
                </c:pt>
                <c:pt idx="82">
                  <c:v>3481</c:v>
                </c:pt>
                <c:pt idx="83">
                  <c:v>3512</c:v>
                </c:pt>
                <c:pt idx="84">
                  <c:v>3514</c:v>
                </c:pt>
                <c:pt idx="85">
                  <c:v>3477</c:v>
                </c:pt>
                <c:pt idx="86">
                  <c:v>3491</c:v>
                </c:pt>
                <c:pt idx="87">
                  <c:v>3470</c:v>
                </c:pt>
                <c:pt idx="88">
                  <c:v>3451</c:v>
                </c:pt>
                <c:pt idx="89">
                  <c:v>3454</c:v>
                </c:pt>
                <c:pt idx="90">
                  <c:v>3422</c:v>
                </c:pt>
                <c:pt idx="91">
                  <c:v>3446</c:v>
                </c:pt>
                <c:pt idx="92">
                  <c:v>3420</c:v>
                </c:pt>
                <c:pt idx="93">
                  <c:v>3427</c:v>
                </c:pt>
                <c:pt idx="94">
                  <c:v>3393</c:v>
                </c:pt>
                <c:pt idx="95">
                  <c:v>3390</c:v>
                </c:pt>
                <c:pt idx="96">
                  <c:v>3398</c:v>
                </c:pt>
                <c:pt idx="97">
                  <c:v>3391</c:v>
                </c:pt>
                <c:pt idx="98">
                  <c:v>3389</c:v>
                </c:pt>
                <c:pt idx="99">
                  <c:v>3368</c:v>
                </c:pt>
                <c:pt idx="100">
                  <c:v>3364</c:v>
                </c:pt>
                <c:pt idx="101">
                  <c:v>3341</c:v>
                </c:pt>
                <c:pt idx="102">
                  <c:v>3352</c:v>
                </c:pt>
                <c:pt idx="103">
                  <c:v>3341</c:v>
                </c:pt>
                <c:pt idx="104">
                  <c:v>3328</c:v>
                </c:pt>
                <c:pt idx="105">
                  <c:v>3306</c:v>
                </c:pt>
                <c:pt idx="106">
                  <c:v>3309</c:v>
                </c:pt>
                <c:pt idx="107">
                  <c:v>3275</c:v>
                </c:pt>
                <c:pt idx="108">
                  <c:v>3271</c:v>
                </c:pt>
                <c:pt idx="109">
                  <c:v>3289</c:v>
                </c:pt>
                <c:pt idx="110">
                  <c:v>3281</c:v>
                </c:pt>
                <c:pt idx="111">
                  <c:v>3268</c:v>
                </c:pt>
                <c:pt idx="112">
                  <c:v>3297</c:v>
                </c:pt>
                <c:pt idx="113">
                  <c:v>3274</c:v>
                </c:pt>
                <c:pt idx="114">
                  <c:v>3312</c:v>
                </c:pt>
                <c:pt idx="115">
                  <c:v>3269</c:v>
                </c:pt>
                <c:pt idx="116">
                  <c:v>3272</c:v>
                </c:pt>
                <c:pt idx="117">
                  <c:v>3262</c:v>
                </c:pt>
                <c:pt idx="118">
                  <c:v>3277</c:v>
                </c:pt>
                <c:pt idx="119">
                  <c:v>3264</c:v>
                </c:pt>
                <c:pt idx="120">
                  <c:v>3257</c:v>
                </c:pt>
                <c:pt idx="121">
                  <c:v>3248</c:v>
                </c:pt>
                <c:pt idx="122">
                  <c:v>3246</c:v>
                </c:pt>
                <c:pt idx="123">
                  <c:v>3239</c:v>
                </c:pt>
                <c:pt idx="124">
                  <c:v>3222</c:v>
                </c:pt>
                <c:pt idx="125">
                  <c:v>3197</c:v>
                </c:pt>
                <c:pt idx="126">
                  <c:v>3177</c:v>
                </c:pt>
                <c:pt idx="127">
                  <c:v>3166</c:v>
                </c:pt>
                <c:pt idx="128">
                  <c:v>3150</c:v>
                </c:pt>
                <c:pt idx="129">
                  <c:v>3155</c:v>
                </c:pt>
                <c:pt idx="130">
                  <c:v>3122</c:v>
                </c:pt>
                <c:pt idx="131">
                  <c:v>3121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77-2742-ADB6-830C1BB34B22}"/>
            </c:ext>
          </c:extLst>
        </c:ser>
        <c:ser>
          <c:idx val="1"/>
          <c:order val="1"/>
          <c:tx>
            <c:strRef>
              <c:f>'Fit vs Actual'!$C$2</c:f>
              <c:strCache>
                <c:ptCount val="1"/>
                <c:pt idx="0">
                  <c:v>actin1f</c:v>
                </c:pt>
              </c:strCache>
            </c:strRef>
          </c:tx>
          <c:spPr>
            <a:ln w="19050" cap="rnd">
              <a:solidFill>
                <a:srgbClr val="4472C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Actual'!$A$5:$A$484</c:f>
              <c:numCache>
                <c:formatCode>General</c:formatCode>
                <c:ptCount val="480"/>
                <c:pt idx="0">
                  <c:v>239.48099999999999</c:v>
                </c:pt>
                <c:pt idx="1">
                  <c:v>359.49</c:v>
                </c:pt>
                <c:pt idx="2">
                  <c:v>479.48099999999999</c:v>
                </c:pt>
                <c:pt idx="3">
                  <c:v>599.47699999999998</c:v>
                </c:pt>
                <c:pt idx="4">
                  <c:v>719.476</c:v>
                </c:pt>
                <c:pt idx="5">
                  <c:v>839.47</c:v>
                </c:pt>
                <c:pt idx="6">
                  <c:v>959.45899999999995</c:v>
                </c:pt>
                <c:pt idx="7">
                  <c:v>1079.4590000000001</c:v>
                </c:pt>
                <c:pt idx="8">
                  <c:v>1199.442</c:v>
                </c:pt>
                <c:pt idx="9">
                  <c:v>1319.431</c:v>
                </c:pt>
                <c:pt idx="10">
                  <c:v>1439.4259999999999</c:v>
                </c:pt>
                <c:pt idx="11">
                  <c:v>1559.434</c:v>
                </c:pt>
                <c:pt idx="12">
                  <c:v>1679.412</c:v>
                </c:pt>
                <c:pt idx="13">
                  <c:v>1799.414</c:v>
                </c:pt>
                <c:pt idx="14">
                  <c:v>1919.413</c:v>
                </c:pt>
                <c:pt idx="15">
                  <c:v>2039.4</c:v>
                </c:pt>
                <c:pt idx="16">
                  <c:v>2159.3939999999998</c:v>
                </c:pt>
                <c:pt idx="17">
                  <c:v>2279.3829999999998</c:v>
                </c:pt>
                <c:pt idx="18">
                  <c:v>2399.3739999999998</c:v>
                </c:pt>
                <c:pt idx="19">
                  <c:v>2519.3670000000002</c:v>
                </c:pt>
                <c:pt idx="20">
                  <c:v>2639.375</c:v>
                </c:pt>
                <c:pt idx="21">
                  <c:v>2759.3539999999998</c:v>
                </c:pt>
                <c:pt idx="22">
                  <c:v>2879.3530000000001</c:v>
                </c:pt>
                <c:pt idx="23">
                  <c:v>2999.3519999999999</c:v>
                </c:pt>
                <c:pt idx="24">
                  <c:v>3119.3420000000001</c:v>
                </c:pt>
                <c:pt idx="25">
                  <c:v>3239.3220000000001</c:v>
                </c:pt>
                <c:pt idx="26">
                  <c:v>3359.3240000000001</c:v>
                </c:pt>
                <c:pt idx="27">
                  <c:v>3479.3069999999998</c:v>
                </c:pt>
                <c:pt idx="28">
                  <c:v>3599.306</c:v>
                </c:pt>
                <c:pt idx="29">
                  <c:v>3719.3049999999998</c:v>
                </c:pt>
                <c:pt idx="30">
                  <c:v>3839.3009999999999</c:v>
                </c:pt>
                <c:pt idx="31">
                  <c:v>3959.29</c:v>
                </c:pt>
                <c:pt idx="32">
                  <c:v>4079.297</c:v>
                </c:pt>
                <c:pt idx="33">
                  <c:v>4199.2870000000003</c:v>
                </c:pt>
                <c:pt idx="34">
                  <c:v>4319.2809999999999</c:v>
                </c:pt>
                <c:pt idx="35">
                  <c:v>4439.2889999999998</c:v>
                </c:pt>
                <c:pt idx="36">
                  <c:v>4559.268</c:v>
                </c:pt>
                <c:pt idx="37">
                  <c:v>4679.2669999999998</c:v>
                </c:pt>
                <c:pt idx="38">
                  <c:v>4799.2659999999996</c:v>
                </c:pt>
                <c:pt idx="39">
                  <c:v>4919.26</c:v>
                </c:pt>
                <c:pt idx="40">
                  <c:v>5039.2520000000004</c:v>
                </c:pt>
                <c:pt idx="41">
                  <c:v>5159.2619999999997</c:v>
                </c:pt>
                <c:pt idx="42">
                  <c:v>5279.2370000000001</c:v>
                </c:pt>
                <c:pt idx="43">
                  <c:v>5399.24</c:v>
                </c:pt>
                <c:pt idx="44">
                  <c:v>5519.2389999999996</c:v>
                </c:pt>
                <c:pt idx="45">
                  <c:v>5639.2269999999999</c:v>
                </c:pt>
                <c:pt idx="46">
                  <c:v>5759.2250000000004</c:v>
                </c:pt>
                <c:pt idx="47">
                  <c:v>5879.2269999999999</c:v>
                </c:pt>
                <c:pt idx="48">
                  <c:v>5999.21</c:v>
                </c:pt>
                <c:pt idx="49">
                  <c:v>6119.2110000000002</c:v>
                </c:pt>
                <c:pt idx="50">
                  <c:v>6239.2079999999996</c:v>
                </c:pt>
                <c:pt idx="51">
                  <c:v>6359.2039999999997</c:v>
                </c:pt>
                <c:pt idx="52">
                  <c:v>6479.1940000000004</c:v>
                </c:pt>
                <c:pt idx="53">
                  <c:v>6599.2039999999997</c:v>
                </c:pt>
                <c:pt idx="54">
                  <c:v>6719.1809999999996</c:v>
                </c:pt>
                <c:pt idx="55">
                  <c:v>6839.1840000000002</c:v>
                </c:pt>
                <c:pt idx="56">
                  <c:v>6959.183</c:v>
                </c:pt>
                <c:pt idx="57">
                  <c:v>7079.1750000000002</c:v>
                </c:pt>
                <c:pt idx="58">
                  <c:v>7199.1689999999999</c:v>
                </c:pt>
                <c:pt idx="59">
                  <c:v>7319.1779999999999</c:v>
                </c:pt>
                <c:pt idx="60">
                  <c:v>7439.1540000000005</c:v>
                </c:pt>
                <c:pt idx="61">
                  <c:v>7559.1570000000002</c:v>
                </c:pt>
                <c:pt idx="62">
                  <c:v>7679.1559999999999</c:v>
                </c:pt>
                <c:pt idx="63">
                  <c:v>7799.1440000000002</c:v>
                </c:pt>
                <c:pt idx="64">
                  <c:v>7919.1419999999998</c:v>
                </c:pt>
                <c:pt idx="65">
                  <c:v>8039.1480000000001</c:v>
                </c:pt>
                <c:pt idx="66">
                  <c:v>8159.125</c:v>
                </c:pt>
                <c:pt idx="67">
                  <c:v>8279.1280000000006</c:v>
                </c:pt>
                <c:pt idx="68">
                  <c:v>8399.125</c:v>
                </c:pt>
                <c:pt idx="69">
                  <c:v>8519.1110000000008</c:v>
                </c:pt>
                <c:pt idx="70">
                  <c:v>8639.1110000000008</c:v>
                </c:pt>
                <c:pt idx="71">
                  <c:v>8759.1170000000002</c:v>
                </c:pt>
                <c:pt idx="72">
                  <c:v>8879.0949999999993</c:v>
                </c:pt>
                <c:pt idx="73">
                  <c:v>8999.0969999999998</c:v>
                </c:pt>
                <c:pt idx="74">
                  <c:v>9119.0959999999995</c:v>
                </c:pt>
                <c:pt idx="75">
                  <c:v>9239.0849999999991</c:v>
                </c:pt>
                <c:pt idx="76">
                  <c:v>9359.0840000000007</c:v>
                </c:pt>
                <c:pt idx="77">
                  <c:v>9479.09</c:v>
                </c:pt>
                <c:pt idx="78">
                  <c:v>9599.0679999999993</c:v>
                </c:pt>
                <c:pt idx="79">
                  <c:v>9719.07</c:v>
                </c:pt>
                <c:pt idx="80">
                  <c:v>9839.0689999999995</c:v>
                </c:pt>
                <c:pt idx="81">
                  <c:v>9959.0580000000009</c:v>
                </c:pt>
                <c:pt idx="82">
                  <c:v>10079.037</c:v>
                </c:pt>
                <c:pt idx="83">
                  <c:v>10199.043</c:v>
                </c:pt>
                <c:pt idx="84">
                  <c:v>10319.022999999999</c:v>
                </c:pt>
                <c:pt idx="85">
                  <c:v>10439.035</c:v>
                </c:pt>
                <c:pt idx="86">
                  <c:v>10559.026</c:v>
                </c:pt>
                <c:pt idx="87">
                  <c:v>10679.013000000001</c:v>
                </c:pt>
                <c:pt idx="88">
                  <c:v>10799.018</c:v>
                </c:pt>
                <c:pt idx="89">
                  <c:v>10919.018</c:v>
                </c:pt>
                <c:pt idx="90">
                  <c:v>11039</c:v>
                </c:pt>
                <c:pt idx="91">
                  <c:v>11159.01</c:v>
                </c:pt>
                <c:pt idx="92">
                  <c:v>11278.995000000001</c:v>
                </c:pt>
                <c:pt idx="93">
                  <c:v>11398.985000000001</c:v>
                </c:pt>
                <c:pt idx="94">
                  <c:v>11518.991</c:v>
                </c:pt>
                <c:pt idx="95">
                  <c:v>11638.986999999999</c:v>
                </c:pt>
                <c:pt idx="96">
                  <c:v>11758.971</c:v>
                </c:pt>
                <c:pt idx="97">
                  <c:v>11878.977000000001</c:v>
                </c:pt>
                <c:pt idx="98">
                  <c:v>11998.97</c:v>
                </c:pt>
                <c:pt idx="99">
                  <c:v>12118.959000000001</c:v>
                </c:pt>
                <c:pt idx="100">
                  <c:v>12238.964</c:v>
                </c:pt>
                <c:pt idx="101">
                  <c:v>12358.956</c:v>
                </c:pt>
                <c:pt idx="102">
                  <c:v>12478.944</c:v>
                </c:pt>
                <c:pt idx="103">
                  <c:v>12598.948</c:v>
                </c:pt>
                <c:pt idx="104">
                  <c:v>12718.947</c:v>
                </c:pt>
                <c:pt idx="105">
                  <c:v>12838.93</c:v>
                </c:pt>
                <c:pt idx="106">
                  <c:v>12958.933000000001</c:v>
                </c:pt>
                <c:pt idx="107">
                  <c:v>13078.921</c:v>
                </c:pt>
                <c:pt idx="108">
                  <c:v>13198.921</c:v>
                </c:pt>
                <c:pt idx="109">
                  <c:v>13318.921</c:v>
                </c:pt>
                <c:pt idx="110">
                  <c:v>13438.904</c:v>
                </c:pt>
                <c:pt idx="111">
                  <c:v>13558.903</c:v>
                </c:pt>
                <c:pt idx="112">
                  <c:v>13678.91</c:v>
                </c:pt>
                <c:pt idx="113">
                  <c:v>13798.9</c:v>
                </c:pt>
                <c:pt idx="114">
                  <c:v>13918.894</c:v>
                </c:pt>
                <c:pt idx="115">
                  <c:v>14038.896000000001</c:v>
                </c:pt>
                <c:pt idx="116">
                  <c:v>14158.879000000001</c:v>
                </c:pt>
                <c:pt idx="117">
                  <c:v>14278.882</c:v>
                </c:pt>
                <c:pt idx="118">
                  <c:v>14398.867</c:v>
                </c:pt>
                <c:pt idx="119">
                  <c:v>14518.855</c:v>
                </c:pt>
                <c:pt idx="120">
                  <c:v>14638.852999999999</c:v>
                </c:pt>
                <c:pt idx="121">
                  <c:v>14758.861000000001</c:v>
                </c:pt>
                <c:pt idx="122">
                  <c:v>14878.84</c:v>
                </c:pt>
                <c:pt idx="123">
                  <c:v>14998.843000000001</c:v>
                </c:pt>
                <c:pt idx="124">
                  <c:v>15118.842000000001</c:v>
                </c:pt>
                <c:pt idx="125">
                  <c:v>15238.829</c:v>
                </c:pt>
                <c:pt idx="126">
                  <c:v>15358.83</c:v>
                </c:pt>
                <c:pt idx="127">
                  <c:v>15478.831</c:v>
                </c:pt>
                <c:pt idx="128">
                  <c:v>15598.812</c:v>
                </c:pt>
                <c:pt idx="129">
                  <c:v>15718.814</c:v>
                </c:pt>
                <c:pt idx="130">
                  <c:v>15838.813</c:v>
                </c:pt>
                <c:pt idx="131">
                  <c:v>15958.797</c:v>
                </c:pt>
              </c:numCache>
            </c:numRef>
          </c:xVal>
          <c:yVal>
            <c:numRef>
              <c:f>'Fit vs Actual'!$C$5:$C$484</c:f>
              <c:numCache>
                <c:formatCode>0</c:formatCode>
                <c:ptCount val="480"/>
                <c:pt idx="0">
                  <c:v>313.30283621087068</c:v>
                </c:pt>
                <c:pt idx="1">
                  <c:v>472.82873135248593</c:v>
                </c:pt>
                <c:pt idx="2">
                  <c:v>633.02616255945304</c:v>
                </c:pt>
                <c:pt idx="3">
                  <c:v>793.24812572592725</c:v>
                </c:pt>
                <c:pt idx="4">
                  <c:v>952.86402189613329</c:v>
                </c:pt>
                <c:pt idx="5">
                  <c:v>1111.2832091323542</c:v>
                </c:pt>
                <c:pt idx="6">
                  <c:v>1267.9719946464588</c:v>
                </c:pt>
                <c:pt idx="7">
                  <c:v>1422.4616182887883</c:v>
                </c:pt>
                <c:pt idx="8">
                  <c:v>1574.2694295740112</c:v>
                </c:pt>
                <c:pt idx="9">
                  <c:v>1723.0190999824197</c:v>
                </c:pt>
                <c:pt idx="10">
                  <c:v>1868.3436646917021</c:v>
                </c:pt>
                <c:pt idx="11">
                  <c:v>2009.9218955130048</c:v>
                </c:pt>
                <c:pt idx="12">
                  <c:v>2147.4111847305885</c:v>
                </c:pt>
                <c:pt idx="13">
                  <c:v>2280.6155171657892</c:v>
                </c:pt>
                <c:pt idx="14">
                  <c:v>2409.2785736367655</c:v>
                </c:pt>
                <c:pt idx="15">
                  <c:v>2533.1978436875597</c:v>
                </c:pt>
                <c:pt idx="16">
                  <c:v>2652.2295216700832</c:v>
                </c:pt>
                <c:pt idx="17">
                  <c:v>2766.2263982022855</c:v>
                </c:pt>
                <c:pt idx="18">
                  <c:v>2875.0872291254091</c:v>
                </c:pt>
                <c:pt idx="19">
                  <c:v>2978.7293738109074</c:v>
                </c:pt>
                <c:pt idx="20">
                  <c:v>3077.1048845125574</c:v>
                </c:pt>
                <c:pt idx="21">
                  <c:v>3170.143553897557</c:v>
                </c:pt>
                <c:pt idx="22">
                  <c:v>3257.8705825209354</c:v>
                </c:pt>
                <c:pt idx="23">
                  <c:v>3340.2770086236965</c:v>
                </c:pt>
                <c:pt idx="24">
                  <c:v>3417.3833663106047</c:v>
                </c:pt>
                <c:pt idx="25">
                  <c:v>3489.2342714379079</c:v>
                </c:pt>
                <c:pt idx="26">
                  <c:v>3555.9088041241921</c:v>
                </c:pt>
                <c:pt idx="27">
                  <c:v>3617.4601989146549</c:v>
                </c:pt>
                <c:pt idx="28">
                  <c:v>3673.9971970683655</c:v>
                </c:pt>
                <c:pt idx="29">
                  <c:v>3725.6151109944217</c:v>
                </c:pt>
                <c:pt idx="30">
                  <c:v>3772.4288555761932</c:v>
                </c:pt>
                <c:pt idx="31">
                  <c:v>3814.5645798581281</c:v>
                </c:pt>
                <c:pt idx="32">
                  <c:v>3852.1676294398712</c:v>
                </c:pt>
                <c:pt idx="33">
                  <c:v>3885.3732350588816</c:v>
                </c:pt>
                <c:pt idx="34">
                  <c:v>3914.3422648792166</c:v>
                </c:pt>
                <c:pt idx="35">
                  <c:v>3939.2376955489763</c:v>
                </c:pt>
                <c:pt idx="36">
                  <c:v>3960.2190536281582</c:v>
                </c:pt>
                <c:pt idx="37">
                  <c:v>3977.4683841946644</c:v>
                </c:pt>
                <c:pt idx="38">
                  <c:v>3991.1593919274032</c:v>
                </c:pt>
                <c:pt idx="39">
                  <c:v>4001.4728702546408</c:v>
                </c:pt>
                <c:pt idx="40">
                  <c:v>4008.5933270292849</c:v>
                </c:pt>
                <c:pt idx="41">
                  <c:v>4012.7073573322655</c:v>
                </c:pt>
                <c:pt idx="42">
                  <c:v>4014.0010488668254</c:v>
                </c:pt>
                <c:pt idx="43">
                  <c:v>4012.6632115774009</c:v>
                </c:pt>
                <c:pt idx="44">
                  <c:v>4008.8811839881305</c:v>
                </c:pt>
                <c:pt idx="45">
                  <c:v>4002.8426095404925</c:v>
                </c:pt>
                <c:pt idx="46">
                  <c:v>3994.7320145455842</c:v>
                </c:pt>
                <c:pt idx="47">
                  <c:v>3984.7329846963921</c:v>
                </c:pt>
                <c:pt idx="48">
                  <c:v>3973.0286793483842</c:v>
                </c:pt>
                <c:pt idx="49">
                  <c:v>3959.7932638503362</c:v>
                </c:pt>
                <c:pt idx="50">
                  <c:v>3945.2029649002616</c:v>
                </c:pt>
                <c:pt idx="51">
                  <c:v>3929.4273883703108</c:v>
                </c:pt>
                <c:pt idx="52">
                  <c:v>3912.632512497059</c:v>
                </c:pt>
                <c:pt idx="53">
                  <c:v>3894.9746892200537</c:v>
                </c:pt>
                <c:pt idx="54">
                  <c:v>3876.616465769087</c:v>
                </c:pt>
                <c:pt idx="55">
                  <c:v>3857.6976367065417</c:v>
                </c:pt>
                <c:pt idx="56">
                  <c:v>3838.3653056521725</c:v>
                </c:pt>
                <c:pt idx="57">
                  <c:v>3818.7559679539236</c:v>
                </c:pt>
                <c:pt idx="58">
                  <c:v>3798.9972604682844</c:v>
                </c:pt>
                <c:pt idx="59">
                  <c:v>3779.2089980356795</c:v>
                </c:pt>
                <c:pt idx="60">
                  <c:v>3759.5136705542209</c:v>
                </c:pt>
                <c:pt idx="61">
                  <c:v>3740.0084320416936</c:v>
                </c:pt>
                <c:pt idx="62">
                  <c:v>3720.7976214585933</c:v>
                </c:pt>
                <c:pt idx="63">
                  <c:v>3701.9736120261914</c:v>
                </c:pt>
                <c:pt idx="64">
                  <c:v>3683.6163644462122</c:v>
                </c:pt>
                <c:pt idx="65">
                  <c:v>3665.801408808512</c:v>
                </c:pt>
                <c:pt idx="66">
                  <c:v>3648.6009639877329</c:v>
                </c:pt>
                <c:pt idx="67">
                  <c:v>3632.0657373650993</c:v>
                </c:pt>
                <c:pt idx="68">
                  <c:v>3616.2506381627045</c:v>
                </c:pt>
                <c:pt idx="69">
                  <c:v>3601.1982300274403</c:v>
                </c:pt>
                <c:pt idx="70">
                  <c:v>3586.9392398008131</c:v>
                </c:pt>
                <c:pt idx="71">
                  <c:v>3573.5004973678497</c:v>
                </c:pt>
                <c:pt idx="72">
                  <c:v>3560.9031978966796</c:v>
                </c:pt>
                <c:pt idx="73">
                  <c:v>3549.1515229819288</c:v>
                </c:pt>
                <c:pt idx="74">
                  <c:v>3538.2502441260858</c:v>
                </c:pt>
                <c:pt idx="75">
                  <c:v>3528.1941688224815</c:v>
                </c:pt>
                <c:pt idx="76">
                  <c:v>3518.968545758622</c:v>
                </c:pt>
                <c:pt idx="77">
                  <c:v>3510.5535591988919</c:v>
                </c:pt>
                <c:pt idx="78">
                  <c:v>3502.9243592536368</c:v>
                </c:pt>
                <c:pt idx="79">
                  <c:v>3496.0439230651482</c:v>
                </c:pt>
                <c:pt idx="80">
                  <c:v>3489.8740606798438</c:v>
                </c:pt>
                <c:pt idx="81">
                  <c:v>3484.3691829797972</c:v>
                </c:pt>
                <c:pt idx="82">
                  <c:v>3479.4777801404471</c:v>
                </c:pt>
                <c:pt idx="83">
                  <c:v>3475.1420009436788</c:v>
                </c:pt>
                <c:pt idx="84">
                  <c:v>3471.3026332281388</c:v>
                </c:pt>
                <c:pt idx="85">
                  <c:v>3467.892490279648</c:v>
                </c:pt>
                <c:pt idx="86">
                  <c:v>3464.8440648229662</c:v>
                </c:pt>
                <c:pt idx="87">
                  <c:v>3462.0845550424765</c:v>
                </c:pt>
                <c:pt idx="88">
                  <c:v>3459.5385919688724</c:v>
                </c:pt>
                <c:pt idx="89">
                  <c:v>3457.1297181371338</c:v>
                </c:pt>
                <c:pt idx="90">
                  <c:v>3454.77973881041</c:v>
                </c:pt>
                <c:pt idx="91">
                  <c:v>3452.4085003976415</c:v>
                </c:pt>
                <c:pt idx="92">
                  <c:v>3449.9376511978044</c:v>
                </c:pt>
                <c:pt idx="93">
                  <c:v>3447.2877368269365</c:v>
                </c:pt>
                <c:pt idx="94">
                  <c:v>3444.3808447522115</c:v>
                </c:pt>
                <c:pt idx="95">
                  <c:v>3441.1419692293148</c:v>
                </c:pt>
                <c:pt idx="96">
                  <c:v>3437.4984355914639</c:v>
                </c:pt>
                <c:pt idx="97">
                  <c:v>3433.3799108793519</c:v>
                </c:pt>
                <c:pt idx="98">
                  <c:v>3428.7227181912276</c:v>
                </c:pt>
                <c:pt idx="99">
                  <c:v>3423.4670847638918</c:v>
                </c:pt>
                <c:pt idx="100">
                  <c:v>3417.5586681892983</c:v>
                </c:pt>
                <c:pt idx="101">
                  <c:v>3410.9525902194855</c:v>
                </c:pt>
                <c:pt idx="102">
                  <c:v>3403.6102624622035</c:v>
                </c:pt>
                <c:pt idx="103">
                  <c:v>3395.5011144112614</c:v>
                </c:pt>
                <c:pt idx="104">
                  <c:v>3386.6072383591563</c:v>
                </c:pt>
                <c:pt idx="105">
                  <c:v>3376.9214828383519</c:v>
                </c:pt>
                <c:pt idx="106">
                  <c:v>3366.444834011505</c:v>
                </c:pt>
                <c:pt idx="107">
                  <c:v>3355.1974216959497</c:v>
                </c:pt>
                <c:pt idx="108">
                  <c:v>3343.2081799770822</c:v>
                </c:pt>
                <c:pt idx="109">
                  <c:v>3330.5250900204301</c:v>
                </c:pt>
                <c:pt idx="110">
                  <c:v>3317.2136032550843</c:v>
                </c:pt>
                <c:pt idx="111">
                  <c:v>3303.3514096939725</c:v>
                </c:pt>
                <c:pt idx="112">
                  <c:v>3289.0396885502414</c:v>
                </c:pt>
                <c:pt idx="113">
                  <c:v>3274.4021909784606</c:v>
                </c:pt>
                <c:pt idx="114">
                  <c:v>3259.5787247941444</c:v>
                </c:pt>
                <c:pt idx="115">
                  <c:v>3244.7340170000534</c:v>
                </c:pt>
                <c:pt idx="116">
                  <c:v>3230.060876444124</c:v>
                </c:pt>
                <c:pt idx="117">
                  <c:v>3215.7696692778445</c:v>
                </c:pt>
                <c:pt idx="118">
                  <c:v>3202.1070472281754</c:v>
                </c:pt>
                <c:pt idx="119">
                  <c:v>3189.3410619671995</c:v>
                </c:pt>
                <c:pt idx="120">
                  <c:v>3177.7716177241273</c:v>
                </c:pt>
                <c:pt idx="121">
                  <c:v>3167.7309871959624</c:v>
                </c:pt>
                <c:pt idx="122">
                  <c:v>3159.5868300087022</c:v>
                </c:pt>
                <c:pt idx="123">
                  <c:v>3153.7347098402752</c:v>
                </c:pt>
                <c:pt idx="124">
                  <c:v>3150.6118744788473</c:v>
                </c:pt>
                <c:pt idx="125">
                  <c:v>3150.6908416578335</c:v>
                </c:pt>
                <c:pt idx="126">
                  <c:v>3154.4838612860985</c:v>
                </c:pt>
                <c:pt idx="127">
                  <c:v>3162.5442233854083</c:v>
                </c:pt>
                <c:pt idx="128">
                  <c:v>3175.4650191082474</c:v>
                </c:pt>
                <c:pt idx="129">
                  <c:v>3193.890619690621</c:v>
                </c:pt>
                <c:pt idx="130">
                  <c:v>3218.504527585319</c:v>
                </c:pt>
                <c:pt idx="131">
                  <c:v>3250.0364887291798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77-2742-ADB6-830C1BB34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581248"/>
        <c:axId val="222069776"/>
      </c:scatterChart>
      <c:valAx>
        <c:axId val="2215812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069776"/>
        <c:crosses val="autoZero"/>
        <c:crossBetween val="midCat"/>
      </c:valAx>
      <c:valAx>
        <c:axId val="22206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581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Actual'!$F$2</c:f>
              <c:strCache>
                <c:ptCount val="1"/>
                <c:pt idx="0">
                  <c:v>actin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'Fit vs Actual'!$E$3:$E$482</c:f>
              <c:numCache>
                <c:formatCode>General</c:formatCode>
                <c:ptCount val="480"/>
                <c:pt idx="0">
                  <c:v>0.44600000000000001</c:v>
                </c:pt>
                <c:pt idx="1">
                  <c:v>119.98</c:v>
                </c:pt>
                <c:pt idx="2">
                  <c:v>239.96799999999999</c:v>
                </c:pt>
                <c:pt idx="3">
                  <c:v>359.97800000000001</c:v>
                </c:pt>
                <c:pt idx="4">
                  <c:v>479.96899999999999</c:v>
                </c:pt>
                <c:pt idx="5">
                  <c:v>599.96500000000003</c:v>
                </c:pt>
                <c:pt idx="6">
                  <c:v>719.96400000000006</c:v>
                </c:pt>
                <c:pt idx="7">
                  <c:v>839.95799999999997</c:v>
                </c:pt>
                <c:pt idx="8">
                  <c:v>959.947</c:v>
                </c:pt>
                <c:pt idx="9">
                  <c:v>1079.9469999999999</c:v>
                </c:pt>
                <c:pt idx="10">
                  <c:v>1199.93</c:v>
                </c:pt>
                <c:pt idx="11">
                  <c:v>1319.9190000000001</c:v>
                </c:pt>
                <c:pt idx="12">
                  <c:v>1439.914</c:v>
                </c:pt>
                <c:pt idx="13">
                  <c:v>1559.922</c:v>
                </c:pt>
                <c:pt idx="14">
                  <c:v>1679.9010000000001</c:v>
                </c:pt>
                <c:pt idx="15">
                  <c:v>1799.902</c:v>
                </c:pt>
                <c:pt idx="16">
                  <c:v>1919.9010000000001</c:v>
                </c:pt>
                <c:pt idx="17">
                  <c:v>2039.8889999999999</c:v>
                </c:pt>
                <c:pt idx="18">
                  <c:v>2159.8820000000001</c:v>
                </c:pt>
                <c:pt idx="19">
                  <c:v>2279.8710000000001</c:v>
                </c:pt>
                <c:pt idx="20">
                  <c:v>2399.8629999999998</c:v>
                </c:pt>
                <c:pt idx="21">
                  <c:v>2519.8539999999998</c:v>
                </c:pt>
                <c:pt idx="22">
                  <c:v>2639.8609999999999</c:v>
                </c:pt>
                <c:pt idx="23">
                  <c:v>2759.8409999999999</c:v>
                </c:pt>
                <c:pt idx="24">
                  <c:v>2879.84</c:v>
                </c:pt>
                <c:pt idx="25">
                  <c:v>2999.8389999999999</c:v>
                </c:pt>
                <c:pt idx="26">
                  <c:v>3119.83</c:v>
                </c:pt>
                <c:pt idx="27">
                  <c:v>3239.8090000000002</c:v>
                </c:pt>
                <c:pt idx="28">
                  <c:v>3359.8110000000001</c:v>
                </c:pt>
                <c:pt idx="29">
                  <c:v>3479.7950000000001</c:v>
                </c:pt>
                <c:pt idx="30">
                  <c:v>3599.7930000000001</c:v>
                </c:pt>
                <c:pt idx="31">
                  <c:v>3719.7919999999999</c:v>
                </c:pt>
                <c:pt idx="32">
                  <c:v>3839.788</c:v>
                </c:pt>
                <c:pt idx="33">
                  <c:v>3959.777</c:v>
                </c:pt>
                <c:pt idx="34">
                  <c:v>4079.7840000000001</c:v>
                </c:pt>
                <c:pt idx="35">
                  <c:v>4199.7740000000003</c:v>
                </c:pt>
                <c:pt idx="36">
                  <c:v>4319.768</c:v>
                </c:pt>
                <c:pt idx="37">
                  <c:v>4439.7759999999998</c:v>
                </c:pt>
                <c:pt idx="38">
                  <c:v>4559.7560000000003</c:v>
                </c:pt>
                <c:pt idx="39">
                  <c:v>4679.7550000000001</c:v>
                </c:pt>
                <c:pt idx="40">
                  <c:v>4799.7539999999999</c:v>
                </c:pt>
                <c:pt idx="41">
                  <c:v>4919.7479999999996</c:v>
                </c:pt>
                <c:pt idx="42">
                  <c:v>5039.74</c:v>
                </c:pt>
                <c:pt idx="43">
                  <c:v>5159.75</c:v>
                </c:pt>
                <c:pt idx="44">
                  <c:v>5279.7250000000004</c:v>
                </c:pt>
                <c:pt idx="45">
                  <c:v>5399.7280000000001</c:v>
                </c:pt>
                <c:pt idx="46">
                  <c:v>5519.7269999999999</c:v>
                </c:pt>
                <c:pt idx="47">
                  <c:v>5639.7150000000001</c:v>
                </c:pt>
                <c:pt idx="48">
                  <c:v>5759.7120000000004</c:v>
                </c:pt>
                <c:pt idx="49">
                  <c:v>5879.7139999999999</c:v>
                </c:pt>
                <c:pt idx="50">
                  <c:v>5999.6970000000001</c:v>
                </c:pt>
                <c:pt idx="51">
                  <c:v>6119.6980000000003</c:v>
                </c:pt>
                <c:pt idx="52">
                  <c:v>6239.6949999999997</c:v>
                </c:pt>
                <c:pt idx="53">
                  <c:v>6359.6909999999998</c:v>
                </c:pt>
                <c:pt idx="54">
                  <c:v>6479.6809999999996</c:v>
                </c:pt>
                <c:pt idx="55">
                  <c:v>6599.6909999999998</c:v>
                </c:pt>
                <c:pt idx="56">
                  <c:v>6719.6679999999997</c:v>
                </c:pt>
                <c:pt idx="57">
                  <c:v>6839.6710000000003</c:v>
                </c:pt>
                <c:pt idx="58">
                  <c:v>6959.67</c:v>
                </c:pt>
                <c:pt idx="59">
                  <c:v>7079.6610000000001</c:v>
                </c:pt>
                <c:pt idx="60">
                  <c:v>7199.6559999999999</c:v>
                </c:pt>
                <c:pt idx="61">
                  <c:v>7319.6660000000002</c:v>
                </c:pt>
                <c:pt idx="62">
                  <c:v>7439.6419999999998</c:v>
                </c:pt>
                <c:pt idx="63">
                  <c:v>7559.6450000000004</c:v>
                </c:pt>
                <c:pt idx="64">
                  <c:v>7679.6440000000002</c:v>
                </c:pt>
                <c:pt idx="65">
                  <c:v>7799.6319999999996</c:v>
                </c:pt>
                <c:pt idx="66">
                  <c:v>7919.63</c:v>
                </c:pt>
                <c:pt idx="67">
                  <c:v>8039.6360000000004</c:v>
                </c:pt>
                <c:pt idx="68">
                  <c:v>8159.6109999999999</c:v>
                </c:pt>
                <c:pt idx="69">
                  <c:v>8279.6149999999998</c:v>
                </c:pt>
                <c:pt idx="70">
                  <c:v>8399.6119999999992</c:v>
                </c:pt>
                <c:pt idx="71">
                  <c:v>8519.5969999999998</c:v>
                </c:pt>
                <c:pt idx="72">
                  <c:v>8639.598</c:v>
                </c:pt>
                <c:pt idx="73">
                  <c:v>8759.6039999999994</c:v>
                </c:pt>
                <c:pt idx="74">
                  <c:v>8879.5820000000003</c:v>
                </c:pt>
                <c:pt idx="75">
                  <c:v>8999.5840000000007</c:v>
                </c:pt>
                <c:pt idx="76">
                  <c:v>9119.5830000000005</c:v>
                </c:pt>
                <c:pt idx="77">
                  <c:v>9239.5720000000001</c:v>
                </c:pt>
                <c:pt idx="78">
                  <c:v>9359.5709999999999</c:v>
                </c:pt>
                <c:pt idx="79">
                  <c:v>9479.5769999999993</c:v>
                </c:pt>
                <c:pt idx="80">
                  <c:v>9599.5560000000005</c:v>
                </c:pt>
                <c:pt idx="81">
                  <c:v>9719.5580000000009</c:v>
                </c:pt>
                <c:pt idx="82">
                  <c:v>9839.5570000000007</c:v>
                </c:pt>
                <c:pt idx="83">
                  <c:v>9959.5460000000003</c:v>
                </c:pt>
                <c:pt idx="84">
                  <c:v>10079.525</c:v>
                </c:pt>
                <c:pt idx="85">
                  <c:v>10199.531000000001</c:v>
                </c:pt>
                <c:pt idx="86">
                  <c:v>10319.511</c:v>
                </c:pt>
                <c:pt idx="87">
                  <c:v>10439.522000000001</c:v>
                </c:pt>
                <c:pt idx="88">
                  <c:v>10559.512000000001</c:v>
                </c:pt>
                <c:pt idx="89">
                  <c:v>10679.5</c:v>
                </c:pt>
                <c:pt idx="90">
                  <c:v>10799.504999999999</c:v>
                </c:pt>
                <c:pt idx="91">
                  <c:v>10919.504999999999</c:v>
                </c:pt>
                <c:pt idx="92">
                  <c:v>11039.486999999999</c:v>
                </c:pt>
                <c:pt idx="93">
                  <c:v>11159.496999999999</c:v>
                </c:pt>
                <c:pt idx="94">
                  <c:v>11279.482</c:v>
                </c:pt>
                <c:pt idx="95">
                  <c:v>11399.472</c:v>
                </c:pt>
                <c:pt idx="96">
                  <c:v>11519.477999999999</c:v>
                </c:pt>
                <c:pt idx="97">
                  <c:v>11639.474</c:v>
                </c:pt>
                <c:pt idx="98">
                  <c:v>11759.459000000001</c:v>
                </c:pt>
                <c:pt idx="99">
                  <c:v>11879.465</c:v>
                </c:pt>
                <c:pt idx="100">
                  <c:v>11999.458000000001</c:v>
                </c:pt>
                <c:pt idx="101">
                  <c:v>12119.447</c:v>
                </c:pt>
                <c:pt idx="102">
                  <c:v>12239.451999999999</c:v>
                </c:pt>
                <c:pt idx="103">
                  <c:v>12359.444</c:v>
                </c:pt>
                <c:pt idx="104">
                  <c:v>12479.432000000001</c:v>
                </c:pt>
                <c:pt idx="105">
                  <c:v>12599.434999999999</c:v>
                </c:pt>
                <c:pt idx="106">
                  <c:v>12719.433000000001</c:v>
                </c:pt>
                <c:pt idx="107">
                  <c:v>12839.416999999999</c:v>
                </c:pt>
                <c:pt idx="108">
                  <c:v>12959.42</c:v>
                </c:pt>
                <c:pt idx="109">
                  <c:v>13079.406999999999</c:v>
                </c:pt>
                <c:pt idx="110">
                  <c:v>13199.407999999999</c:v>
                </c:pt>
                <c:pt idx="111">
                  <c:v>13319.407999999999</c:v>
                </c:pt>
                <c:pt idx="112">
                  <c:v>13439.39</c:v>
                </c:pt>
                <c:pt idx="113">
                  <c:v>13559.39</c:v>
                </c:pt>
                <c:pt idx="114">
                  <c:v>13679.397000000001</c:v>
                </c:pt>
                <c:pt idx="115">
                  <c:v>13799.388000000001</c:v>
                </c:pt>
                <c:pt idx="116">
                  <c:v>13919.382</c:v>
                </c:pt>
                <c:pt idx="117">
                  <c:v>14039.384</c:v>
                </c:pt>
                <c:pt idx="118">
                  <c:v>14159.367</c:v>
                </c:pt>
                <c:pt idx="119">
                  <c:v>14279.37</c:v>
                </c:pt>
                <c:pt idx="120">
                  <c:v>14399.355</c:v>
                </c:pt>
                <c:pt idx="121">
                  <c:v>14519.342000000001</c:v>
                </c:pt>
                <c:pt idx="122">
                  <c:v>14639.339</c:v>
                </c:pt>
                <c:pt idx="123">
                  <c:v>14759.348</c:v>
                </c:pt>
                <c:pt idx="124">
                  <c:v>14879.326999999999</c:v>
                </c:pt>
                <c:pt idx="125">
                  <c:v>14999.33</c:v>
                </c:pt>
                <c:pt idx="126">
                  <c:v>15119.329</c:v>
                </c:pt>
                <c:pt idx="127">
                  <c:v>15239.316000000001</c:v>
                </c:pt>
                <c:pt idx="128">
                  <c:v>15359.316999999999</c:v>
                </c:pt>
                <c:pt idx="129">
                  <c:v>15479.317999999999</c:v>
                </c:pt>
                <c:pt idx="130">
                  <c:v>15599.299000000001</c:v>
                </c:pt>
                <c:pt idx="131">
                  <c:v>15719.302</c:v>
                </c:pt>
                <c:pt idx="132">
                  <c:v>15839.300999999999</c:v>
                </c:pt>
                <c:pt idx="133">
                  <c:v>15959.285</c:v>
                </c:pt>
              </c:numCache>
            </c:numRef>
          </c:xVal>
          <c:yVal>
            <c:numRef>
              <c:f>'Fit vs Actual'!$F$3:$F$482</c:f>
              <c:numCache>
                <c:formatCode>General</c:formatCode>
                <c:ptCount val="480"/>
                <c:pt idx="0">
                  <c:v>0</c:v>
                </c:pt>
                <c:pt idx="1">
                  <c:v>42</c:v>
                </c:pt>
                <c:pt idx="2">
                  <c:v>89</c:v>
                </c:pt>
                <c:pt idx="3">
                  <c:v>170</c:v>
                </c:pt>
                <c:pt idx="4">
                  <c:v>252</c:v>
                </c:pt>
                <c:pt idx="5">
                  <c:v>361</c:v>
                </c:pt>
                <c:pt idx="6">
                  <c:v>474</c:v>
                </c:pt>
                <c:pt idx="7">
                  <c:v>586</c:v>
                </c:pt>
                <c:pt idx="8">
                  <c:v>710</c:v>
                </c:pt>
                <c:pt idx="9">
                  <c:v>870</c:v>
                </c:pt>
                <c:pt idx="10">
                  <c:v>1009</c:v>
                </c:pt>
                <c:pt idx="11">
                  <c:v>1165</c:v>
                </c:pt>
                <c:pt idx="12">
                  <c:v>1326</c:v>
                </c:pt>
                <c:pt idx="13">
                  <c:v>1467</c:v>
                </c:pt>
                <c:pt idx="14">
                  <c:v>1579</c:v>
                </c:pt>
                <c:pt idx="15">
                  <c:v>1712</c:v>
                </c:pt>
                <c:pt idx="16">
                  <c:v>1849</c:v>
                </c:pt>
                <c:pt idx="17">
                  <c:v>1964</c:v>
                </c:pt>
                <c:pt idx="18">
                  <c:v>2055</c:v>
                </c:pt>
                <c:pt idx="19">
                  <c:v>2165</c:v>
                </c:pt>
                <c:pt idx="20">
                  <c:v>2271</c:v>
                </c:pt>
                <c:pt idx="21">
                  <c:v>2346</c:v>
                </c:pt>
                <c:pt idx="22">
                  <c:v>2439</c:v>
                </c:pt>
                <c:pt idx="23">
                  <c:v>2503</c:v>
                </c:pt>
                <c:pt idx="24">
                  <c:v>2578</c:v>
                </c:pt>
                <c:pt idx="25">
                  <c:v>2624</c:v>
                </c:pt>
                <c:pt idx="26">
                  <c:v>2699</c:v>
                </c:pt>
                <c:pt idx="27">
                  <c:v>2742</c:v>
                </c:pt>
                <c:pt idx="28">
                  <c:v>2775</c:v>
                </c:pt>
                <c:pt idx="29">
                  <c:v>2815</c:v>
                </c:pt>
                <c:pt idx="30">
                  <c:v>2848</c:v>
                </c:pt>
                <c:pt idx="31">
                  <c:v>2895</c:v>
                </c:pt>
                <c:pt idx="32">
                  <c:v>2930</c:v>
                </c:pt>
                <c:pt idx="33">
                  <c:v>2966</c:v>
                </c:pt>
                <c:pt idx="34">
                  <c:v>3016</c:v>
                </c:pt>
                <c:pt idx="35">
                  <c:v>3061</c:v>
                </c:pt>
                <c:pt idx="36">
                  <c:v>3077</c:v>
                </c:pt>
                <c:pt idx="37">
                  <c:v>3109</c:v>
                </c:pt>
                <c:pt idx="38">
                  <c:v>3134</c:v>
                </c:pt>
                <c:pt idx="39">
                  <c:v>3145</c:v>
                </c:pt>
                <c:pt idx="40">
                  <c:v>3188</c:v>
                </c:pt>
                <c:pt idx="41">
                  <c:v>3225</c:v>
                </c:pt>
                <c:pt idx="42">
                  <c:v>3229</c:v>
                </c:pt>
                <c:pt idx="43">
                  <c:v>3207</c:v>
                </c:pt>
                <c:pt idx="44">
                  <c:v>3244</c:v>
                </c:pt>
                <c:pt idx="45">
                  <c:v>3245</c:v>
                </c:pt>
                <c:pt idx="46">
                  <c:v>3236</c:v>
                </c:pt>
                <c:pt idx="47">
                  <c:v>3264</c:v>
                </c:pt>
                <c:pt idx="48">
                  <c:v>3248</c:v>
                </c:pt>
                <c:pt idx="49">
                  <c:v>3255</c:v>
                </c:pt>
                <c:pt idx="50">
                  <c:v>3274</c:v>
                </c:pt>
                <c:pt idx="51">
                  <c:v>3277</c:v>
                </c:pt>
                <c:pt idx="52">
                  <c:v>3295</c:v>
                </c:pt>
                <c:pt idx="53">
                  <c:v>3301</c:v>
                </c:pt>
                <c:pt idx="54">
                  <c:v>3295</c:v>
                </c:pt>
                <c:pt idx="55">
                  <c:v>3297</c:v>
                </c:pt>
                <c:pt idx="56">
                  <c:v>3301</c:v>
                </c:pt>
                <c:pt idx="57">
                  <c:v>3306</c:v>
                </c:pt>
                <c:pt idx="58">
                  <c:v>3310</c:v>
                </c:pt>
                <c:pt idx="59">
                  <c:v>3304</c:v>
                </c:pt>
                <c:pt idx="60">
                  <c:v>3277</c:v>
                </c:pt>
                <c:pt idx="61">
                  <c:v>3282</c:v>
                </c:pt>
                <c:pt idx="62">
                  <c:v>3269</c:v>
                </c:pt>
                <c:pt idx="63">
                  <c:v>3282</c:v>
                </c:pt>
                <c:pt idx="64">
                  <c:v>3281</c:v>
                </c:pt>
                <c:pt idx="65">
                  <c:v>3275</c:v>
                </c:pt>
                <c:pt idx="66">
                  <c:v>3276</c:v>
                </c:pt>
                <c:pt idx="67">
                  <c:v>3260</c:v>
                </c:pt>
                <c:pt idx="68">
                  <c:v>3253</c:v>
                </c:pt>
                <c:pt idx="69">
                  <c:v>3225</c:v>
                </c:pt>
                <c:pt idx="70">
                  <c:v>3252</c:v>
                </c:pt>
                <c:pt idx="71">
                  <c:v>3231</c:v>
                </c:pt>
                <c:pt idx="72">
                  <c:v>3249</c:v>
                </c:pt>
                <c:pt idx="73">
                  <c:v>3238</c:v>
                </c:pt>
                <c:pt idx="74">
                  <c:v>3248</c:v>
                </c:pt>
                <c:pt idx="75">
                  <c:v>3245</c:v>
                </c:pt>
                <c:pt idx="76">
                  <c:v>3233</c:v>
                </c:pt>
                <c:pt idx="77">
                  <c:v>3222</c:v>
                </c:pt>
                <c:pt idx="78">
                  <c:v>3208</c:v>
                </c:pt>
                <c:pt idx="79">
                  <c:v>3216</c:v>
                </c:pt>
                <c:pt idx="80">
                  <c:v>3223</c:v>
                </c:pt>
                <c:pt idx="81">
                  <c:v>3201</c:v>
                </c:pt>
                <c:pt idx="82">
                  <c:v>3205</c:v>
                </c:pt>
                <c:pt idx="83">
                  <c:v>3188</c:v>
                </c:pt>
                <c:pt idx="84">
                  <c:v>3175</c:v>
                </c:pt>
                <c:pt idx="85">
                  <c:v>3180</c:v>
                </c:pt>
                <c:pt idx="86">
                  <c:v>3171</c:v>
                </c:pt>
                <c:pt idx="87">
                  <c:v>3175</c:v>
                </c:pt>
                <c:pt idx="88">
                  <c:v>3157</c:v>
                </c:pt>
                <c:pt idx="89">
                  <c:v>3168</c:v>
                </c:pt>
                <c:pt idx="90">
                  <c:v>3155</c:v>
                </c:pt>
                <c:pt idx="91">
                  <c:v>3136</c:v>
                </c:pt>
                <c:pt idx="92">
                  <c:v>3146</c:v>
                </c:pt>
                <c:pt idx="93">
                  <c:v>3113</c:v>
                </c:pt>
                <c:pt idx="94">
                  <c:v>3124</c:v>
                </c:pt>
                <c:pt idx="95">
                  <c:v>3107</c:v>
                </c:pt>
                <c:pt idx="96">
                  <c:v>3136</c:v>
                </c:pt>
                <c:pt idx="97">
                  <c:v>3111</c:v>
                </c:pt>
                <c:pt idx="98">
                  <c:v>3117</c:v>
                </c:pt>
                <c:pt idx="99">
                  <c:v>3091</c:v>
                </c:pt>
                <c:pt idx="100">
                  <c:v>3080</c:v>
                </c:pt>
                <c:pt idx="101">
                  <c:v>3064</c:v>
                </c:pt>
                <c:pt idx="102">
                  <c:v>3083</c:v>
                </c:pt>
                <c:pt idx="103">
                  <c:v>3066</c:v>
                </c:pt>
                <c:pt idx="104">
                  <c:v>3061</c:v>
                </c:pt>
                <c:pt idx="105">
                  <c:v>3057</c:v>
                </c:pt>
                <c:pt idx="106">
                  <c:v>3064</c:v>
                </c:pt>
                <c:pt idx="107">
                  <c:v>3057</c:v>
                </c:pt>
                <c:pt idx="108">
                  <c:v>3039</c:v>
                </c:pt>
                <c:pt idx="109">
                  <c:v>3040</c:v>
                </c:pt>
                <c:pt idx="110">
                  <c:v>3031</c:v>
                </c:pt>
                <c:pt idx="111">
                  <c:v>3017</c:v>
                </c:pt>
                <c:pt idx="112">
                  <c:v>3013</c:v>
                </c:pt>
                <c:pt idx="113">
                  <c:v>3016</c:v>
                </c:pt>
                <c:pt idx="114">
                  <c:v>2981</c:v>
                </c:pt>
                <c:pt idx="115">
                  <c:v>2984</c:v>
                </c:pt>
                <c:pt idx="116">
                  <c:v>2975</c:v>
                </c:pt>
                <c:pt idx="117">
                  <c:v>2963</c:v>
                </c:pt>
                <c:pt idx="118">
                  <c:v>2968</c:v>
                </c:pt>
                <c:pt idx="119">
                  <c:v>2963</c:v>
                </c:pt>
                <c:pt idx="120">
                  <c:v>2954</c:v>
                </c:pt>
                <c:pt idx="121">
                  <c:v>2950</c:v>
                </c:pt>
                <c:pt idx="122">
                  <c:v>2943</c:v>
                </c:pt>
                <c:pt idx="123">
                  <c:v>2921</c:v>
                </c:pt>
                <c:pt idx="124">
                  <c:v>2915</c:v>
                </c:pt>
                <c:pt idx="125">
                  <c:v>2894</c:v>
                </c:pt>
                <c:pt idx="126">
                  <c:v>2907</c:v>
                </c:pt>
                <c:pt idx="127">
                  <c:v>2880</c:v>
                </c:pt>
                <c:pt idx="128">
                  <c:v>2877</c:v>
                </c:pt>
                <c:pt idx="129">
                  <c:v>2880</c:v>
                </c:pt>
                <c:pt idx="130">
                  <c:v>2850</c:v>
                </c:pt>
                <c:pt idx="131">
                  <c:v>2823</c:v>
                </c:pt>
                <c:pt idx="132">
                  <c:v>2822</c:v>
                </c:pt>
                <c:pt idx="133">
                  <c:v>2822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46-E84F-AA4E-A95BE43C36A9}"/>
            </c:ext>
          </c:extLst>
        </c:ser>
        <c:ser>
          <c:idx val="1"/>
          <c:order val="1"/>
          <c:tx>
            <c:strRef>
              <c:f>'Fit vs Actual'!$G$2</c:f>
              <c:strCache>
                <c:ptCount val="1"/>
                <c:pt idx="0">
                  <c:v>actin 2f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Actual'!$E$3:$E$482</c:f>
              <c:numCache>
                <c:formatCode>General</c:formatCode>
                <c:ptCount val="480"/>
                <c:pt idx="0">
                  <c:v>0.44600000000000001</c:v>
                </c:pt>
                <c:pt idx="1">
                  <c:v>119.98</c:v>
                </c:pt>
                <c:pt idx="2">
                  <c:v>239.96799999999999</c:v>
                </c:pt>
                <c:pt idx="3">
                  <c:v>359.97800000000001</c:v>
                </c:pt>
                <c:pt idx="4">
                  <c:v>479.96899999999999</c:v>
                </c:pt>
                <c:pt idx="5">
                  <c:v>599.96500000000003</c:v>
                </c:pt>
                <c:pt idx="6">
                  <c:v>719.96400000000006</c:v>
                </c:pt>
                <c:pt idx="7">
                  <c:v>839.95799999999997</c:v>
                </c:pt>
                <c:pt idx="8">
                  <c:v>959.947</c:v>
                </c:pt>
                <c:pt idx="9">
                  <c:v>1079.9469999999999</c:v>
                </c:pt>
                <c:pt idx="10">
                  <c:v>1199.93</c:v>
                </c:pt>
                <c:pt idx="11">
                  <c:v>1319.9190000000001</c:v>
                </c:pt>
                <c:pt idx="12">
                  <c:v>1439.914</c:v>
                </c:pt>
                <c:pt idx="13">
                  <c:v>1559.922</c:v>
                </c:pt>
                <c:pt idx="14">
                  <c:v>1679.9010000000001</c:v>
                </c:pt>
                <c:pt idx="15">
                  <c:v>1799.902</c:v>
                </c:pt>
                <c:pt idx="16">
                  <c:v>1919.9010000000001</c:v>
                </c:pt>
                <c:pt idx="17">
                  <c:v>2039.8889999999999</c:v>
                </c:pt>
                <c:pt idx="18">
                  <c:v>2159.8820000000001</c:v>
                </c:pt>
                <c:pt idx="19">
                  <c:v>2279.8710000000001</c:v>
                </c:pt>
                <c:pt idx="20">
                  <c:v>2399.8629999999998</c:v>
                </c:pt>
                <c:pt idx="21">
                  <c:v>2519.8539999999998</c:v>
                </c:pt>
                <c:pt idx="22">
                  <c:v>2639.8609999999999</c:v>
                </c:pt>
                <c:pt idx="23">
                  <c:v>2759.8409999999999</c:v>
                </c:pt>
                <c:pt idx="24">
                  <c:v>2879.84</c:v>
                </c:pt>
                <c:pt idx="25">
                  <c:v>2999.8389999999999</c:v>
                </c:pt>
                <c:pt idx="26">
                  <c:v>3119.83</c:v>
                </c:pt>
                <c:pt idx="27">
                  <c:v>3239.8090000000002</c:v>
                </c:pt>
                <c:pt idx="28">
                  <c:v>3359.8110000000001</c:v>
                </c:pt>
                <c:pt idx="29">
                  <c:v>3479.7950000000001</c:v>
                </c:pt>
                <c:pt idx="30">
                  <c:v>3599.7930000000001</c:v>
                </c:pt>
                <c:pt idx="31">
                  <c:v>3719.7919999999999</c:v>
                </c:pt>
                <c:pt idx="32">
                  <c:v>3839.788</c:v>
                </c:pt>
                <c:pt idx="33">
                  <c:v>3959.777</c:v>
                </c:pt>
                <c:pt idx="34">
                  <c:v>4079.7840000000001</c:v>
                </c:pt>
                <c:pt idx="35">
                  <c:v>4199.7740000000003</c:v>
                </c:pt>
                <c:pt idx="36">
                  <c:v>4319.768</c:v>
                </c:pt>
                <c:pt idx="37">
                  <c:v>4439.7759999999998</c:v>
                </c:pt>
                <c:pt idx="38">
                  <c:v>4559.7560000000003</c:v>
                </c:pt>
                <c:pt idx="39">
                  <c:v>4679.7550000000001</c:v>
                </c:pt>
                <c:pt idx="40">
                  <c:v>4799.7539999999999</c:v>
                </c:pt>
                <c:pt idx="41">
                  <c:v>4919.7479999999996</c:v>
                </c:pt>
                <c:pt idx="42">
                  <c:v>5039.74</c:v>
                </c:pt>
                <c:pt idx="43">
                  <c:v>5159.75</c:v>
                </c:pt>
                <c:pt idx="44">
                  <c:v>5279.7250000000004</c:v>
                </c:pt>
                <c:pt idx="45">
                  <c:v>5399.7280000000001</c:v>
                </c:pt>
                <c:pt idx="46">
                  <c:v>5519.7269999999999</c:v>
                </c:pt>
                <c:pt idx="47">
                  <c:v>5639.7150000000001</c:v>
                </c:pt>
                <c:pt idx="48">
                  <c:v>5759.7120000000004</c:v>
                </c:pt>
                <c:pt idx="49">
                  <c:v>5879.7139999999999</c:v>
                </c:pt>
                <c:pt idx="50">
                  <c:v>5999.6970000000001</c:v>
                </c:pt>
                <c:pt idx="51">
                  <c:v>6119.6980000000003</c:v>
                </c:pt>
                <c:pt idx="52">
                  <c:v>6239.6949999999997</c:v>
                </c:pt>
                <c:pt idx="53">
                  <c:v>6359.6909999999998</c:v>
                </c:pt>
                <c:pt idx="54">
                  <c:v>6479.6809999999996</c:v>
                </c:pt>
                <c:pt idx="55">
                  <c:v>6599.6909999999998</c:v>
                </c:pt>
                <c:pt idx="56">
                  <c:v>6719.6679999999997</c:v>
                </c:pt>
                <c:pt idx="57">
                  <c:v>6839.6710000000003</c:v>
                </c:pt>
                <c:pt idx="58">
                  <c:v>6959.67</c:v>
                </c:pt>
                <c:pt idx="59">
                  <c:v>7079.6610000000001</c:v>
                </c:pt>
                <c:pt idx="60">
                  <c:v>7199.6559999999999</c:v>
                </c:pt>
                <c:pt idx="61">
                  <c:v>7319.6660000000002</c:v>
                </c:pt>
                <c:pt idx="62">
                  <c:v>7439.6419999999998</c:v>
                </c:pt>
                <c:pt idx="63">
                  <c:v>7559.6450000000004</c:v>
                </c:pt>
                <c:pt idx="64">
                  <c:v>7679.6440000000002</c:v>
                </c:pt>
                <c:pt idx="65">
                  <c:v>7799.6319999999996</c:v>
                </c:pt>
                <c:pt idx="66">
                  <c:v>7919.63</c:v>
                </c:pt>
                <c:pt idx="67">
                  <c:v>8039.6360000000004</c:v>
                </c:pt>
                <c:pt idx="68">
                  <c:v>8159.6109999999999</c:v>
                </c:pt>
                <c:pt idx="69">
                  <c:v>8279.6149999999998</c:v>
                </c:pt>
                <c:pt idx="70">
                  <c:v>8399.6119999999992</c:v>
                </c:pt>
                <c:pt idx="71">
                  <c:v>8519.5969999999998</c:v>
                </c:pt>
                <c:pt idx="72">
                  <c:v>8639.598</c:v>
                </c:pt>
                <c:pt idx="73">
                  <c:v>8759.6039999999994</c:v>
                </c:pt>
                <c:pt idx="74">
                  <c:v>8879.5820000000003</c:v>
                </c:pt>
                <c:pt idx="75">
                  <c:v>8999.5840000000007</c:v>
                </c:pt>
                <c:pt idx="76">
                  <c:v>9119.5830000000005</c:v>
                </c:pt>
                <c:pt idx="77">
                  <c:v>9239.5720000000001</c:v>
                </c:pt>
                <c:pt idx="78">
                  <c:v>9359.5709999999999</c:v>
                </c:pt>
                <c:pt idx="79">
                  <c:v>9479.5769999999993</c:v>
                </c:pt>
                <c:pt idx="80">
                  <c:v>9599.5560000000005</c:v>
                </c:pt>
                <c:pt idx="81">
                  <c:v>9719.5580000000009</c:v>
                </c:pt>
                <c:pt idx="82">
                  <c:v>9839.5570000000007</c:v>
                </c:pt>
                <c:pt idx="83">
                  <c:v>9959.5460000000003</c:v>
                </c:pt>
                <c:pt idx="84">
                  <c:v>10079.525</c:v>
                </c:pt>
                <c:pt idx="85">
                  <c:v>10199.531000000001</c:v>
                </c:pt>
                <c:pt idx="86">
                  <c:v>10319.511</c:v>
                </c:pt>
                <c:pt idx="87">
                  <c:v>10439.522000000001</c:v>
                </c:pt>
                <c:pt idx="88">
                  <c:v>10559.512000000001</c:v>
                </c:pt>
                <c:pt idx="89">
                  <c:v>10679.5</c:v>
                </c:pt>
                <c:pt idx="90">
                  <c:v>10799.504999999999</c:v>
                </c:pt>
                <c:pt idx="91">
                  <c:v>10919.504999999999</c:v>
                </c:pt>
                <c:pt idx="92">
                  <c:v>11039.486999999999</c:v>
                </c:pt>
                <c:pt idx="93">
                  <c:v>11159.496999999999</c:v>
                </c:pt>
                <c:pt idx="94">
                  <c:v>11279.482</c:v>
                </c:pt>
                <c:pt idx="95">
                  <c:v>11399.472</c:v>
                </c:pt>
                <c:pt idx="96">
                  <c:v>11519.477999999999</c:v>
                </c:pt>
                <c:pt idx="97">
                  <c:v>11639.474</c:v>
                </c:pt>
                <c:pt idx="98">
                  <c:v>11759.459000000001</c:v>
                </c:pt>
                <c:pt idx="99">
                  <c:v>11879.465</c:v>
                </c:pt>
                <c:pt idx="100">
                  <c:v>11999.458000000001</c:v>
                </c:pt>
                <c:pt idx="101">
                  <c:v>12119.447</c:v>
                </c:pt>
                <c:pt idx="102">
                  <c:v>12239.451999999999</c:v>
                </c:pt>
                <c:pt idx="103">
                  <c:v>12359.444</c:v>
                </c:pt>
                <c:pt idx="104">
                  <c:v>12479.432000000001</c:v>
                </c:pt>
                <c:pt idx="105">
                  <c:v>12599.434999999999</c:v>
                </c:pt>
                <c:pt idx="106">
                  <c:v>12719.433000000001</c:v>
                </c:pt>
                <c:pt idx="107">
                  <c:v>12839.416999999999</c:v>
                </c:pt>
                <c:pt idx="108">
                  <c:v>12959.42</c:v>
                </c:pt>
                <c:pt idx="109">
                  <c:v>13079.406999999999</c:v>
                </c:pt>
                <c:pt idx="110">
                  <c:v>13199.407999999999</c:v>
                </c:pt>
                <c:pt idx="111">
                  <c:v>13319.407999999999</c:v>
                </c:pt>
                <c:pt idx="112">
                  <c:v>13439.39</c:v>
                </c:pt>
                <c:pt idx="113">
                  <c:v>13559.39</c:v>
                </c:pt>
                <c:pt idx="114">
                  <c:v>13679.397000000001</c:v>
                </c:pt>
                <c:pt idx="115">
                  <c:v>13799.388000000001</c:v>
                </c:pt>
                <c:pt idx="116">
                  <c:v>13919.382</c:v>
                </c:pt>
                <c:pt idx="117">
                  <c:v>14039.384</c:v>
                </c:pt>
                <c:pt idx="118">
                  <c:v>14159.367</c:v>
                </c:pt>
                <c:pt idx="119">
                  <c:v>14279.37</c:v>
                </c:pt>
                <c:pt idx="120">
                  <c:v>14399.355</c:v>
                </c:pt>
                <c:pt idx="121">
                  <c:v>14519.342000000001</c:v>
                </c:pt>
                <c:pt idx="122">
                  <c:v>14639.339</c:v>
                </c:pt>
                <c:pt idx="123">
                  <c:v>14759.348</c:v>
                </c:pt>
                <c:pt idx="124">
                  <c:v>14879.326999999999</c:v>
                </c:pt>
                <c:pt idx="125">
                  <c:v>14999.33</c:v>
                </c:pt>
                <c:pt idx="126">
                  <c:v>15119.329</c:v>
                </c:pt>
                <c:pt idx="127">
                  <c:v>15239.316000000001</c:v>
                </c:pt>
                <c:pt idx="128">
                  <c:v>15359.316999999999</c:v>
                </c:pt>
                <c:pt idx="129">
                  <c:v>15479.317999999999</c:v>
                </c:pt>
                <c:pt idx="130">
                  <c:v>15599.299000000001</c:v>
                </c:pt>
                <c:pt idx="131">
                  <c:v>15719.302</c:v>
                </c:pt>
                <c:pt idx="132">
                  <c:v>15839.300999999999</c:v>
                </c:pt>
                <c:pt idx="133">
                  <c:v>15959.285</c:v>
                </c:pt>
              </c:numCache>
            </c:numRef>
          </c:xVal>
          <c:yVal>
            <c:numRef>
              <c:f>'Fit vs Actual'!$G$3:$G$482</c:f>
              <c:numCache>
                <c:formatCode>0</c:formatCode>
                <c:ptCount val="480"/>
                <c:pt idx="0">
                  <c:v>0.36855946067457357</c:v>
                </c:pt>
                <c:pt idx="1">
                  <c:v>101.29732523912544</c:v>
                </c:pt>
                <c:pt idx="2">
                  <c:v>206.42695108929894</c:v>
                </c:pt>
                <c:pt idx="3">
                  <c:v>314.69882582465027</c:v>
                </c:pt>
                <c:pt idx="4">
                  <c:v>425.41646764252863</c:v>
                </c:pt>
                <c:pt idx="5">
                  <c:v>537.98456246042997</c:v>
                </c:pt>
                <c:pt idx="6">
                  <c:v>651.82550219043151</c:v>
                </c:pt>
                <c:pt idx="7">
                  <c:v>766.39546345972508</c:v>
                </c:pt>
                <c:pt idx="8">
                  <c:v>881.19648049740431</c:v>
                </c:pt>
                <c:pt idx="9">
                  <c:v>995.78283250624315</c:v>
                </c:pt>
                <c:pt idx="10">
                  <c:v>1109.7023536082925</c:v>
                </c:pt>
                <c:pt idx="11">
                  <c:v>1222.5856865331823</c:v>
                </c:pt>
                <c:pt idx="12">
                  <c:v>1334.0741993528152</c:v>
                </c:pt>
                <c:pt idx="13">
                  <c:v>1443.8470445148887</c:v>
                </c:pt>
                <c:pt idx="14">
                  <c:v>1551.569499311739</c:v>
                </c:pt>
                <c:pt idx="15">
                  <c:v>1657.0198366065704</c:v>
                </c:pt>
                <c:pt idx="16">
                  <c:v>1759.9364605039018</c:v>
                </c:pt>
                <c:pt idx="17">
                  <c:v>1860.0987142892295</c:v>
                </c:pt>
                <c:pt idx="18">
                  <c:v>1957.332176307887</c:v>
                </c:pt>
                <c:pt idx="19">
                  <c:v>2051.4657373010837</c:v>
                </c:pt>
                <c:pt idx="20">
                  <c:v>2142.364190081069</c:v>
                </c:pt>
                <c:pt idx="21">
                  <c:v>2229.9056098707624</c:v>
                </c:pt>
                <c:pt idx="22">
                  <c:v>2314.0037536661607</c:v>
                </c:pt>
                <c:pt idx="23">
                  <c:v>2394.5507166544721</c:v>
                </c:pt>
                <c:pt idx="24">
                  <c:v>2471.5181610665986</c:v>
                </c:pt>
                <c:pt idx="25">
                  <c:v>2544.8511221852823</c:v>
                </c:pt>
                <c:pt idx="26">
                  <c:v>2614.5197883429191</c:v>
                </c:pt>
                <c:pt idx="27">
                  <c:v>2680.5131126454799</c:v>
                </c:pt>
                <c:pt idx="28">
                  <c:v>2742.8548761129359</c:v>
                </c:pt>
                <c:pt idx="29">
                  <c:v>2801.542309903527</c:v>
                </c:pt>
                <c:pt idx="30">
                  <c:v>2856.6228154294445</c:v>
                </c:pt>
                <c:pt idx="31">
                  <c:v>2908.133220135664</c:v>
                </c:pt>
                <c:pt idx="32">
                  <c:v>2956.1263912268014</c:v>
                </c:pt>
                <c:pt idx="33">
                  <c:v>3000.6658200948623</c:v>
                </c:pt>
                <c:pt idx="34">
                  <c:v>3041.8343079055762</c:v>
                </c:pt>
                <c:pt idx="35">
                  <c:v>3079.7023049050795</c:v>
                </c:pt>
                <c:pt idx="36">
                  <c:v>3114.3671959799044</c:v>
                </c:pt>
                <c:pt idx="37">
                  <c:v>3145.9283443282252</c:v>
                </c:pt>
                <c:pt idx="38">
                  <c:v>3174.4786187421155</c:v>
                </c:pt>
                <c:pt idx="39">
                  <c:v>3200.1384083772391</c:v>
                </c:pt>
                <c:pt idx="40">
                  <c:v>3223.0166161715938</c:v>
                </c:pt>
                <c:pt idx="41">
                  <c:v>3243.2302131037436</c:v>
                </c:pt>
                <c:pt idx="42">
                  <c:v>3260.9011217935231</c:v>
                </c:pt>
                <c:pt idx="43">
                  <c:v>3276.1557995081548</c:v>
                </c:pt>
                <c:pt idx="44">
                  <c:v>3289.1141836527322</c:v>
                </c:pt>
                <c:pt idx="45">
                  <c:v>3299.911069878257</c:v>
                </c:pt>
                <c:pt idx="46">
                  <c:v>3308.6717560714942</c:v>
                </c:pt>
                <c:pt idx="47">
                  <c:v>3315.5254080610339</c:v>
                </c:pt>
                <c:pt idx="48">
                  <c:v>3320.6024767374547</c:v>
                </c:pt>
                <c:pt idx="49">
                  <c:v>3324.0312131721394</c:v>
                </c:pt>
                <c:pt idx="50">
                  <c:v>3325.9388979889218</c:v>
                </c:pt>
                <c:pt idx="51">
                  <c:v>3326.4523542022744</c:v>
                </c:pt>
                <c:pt idx="52">
                  <c:v>3325.6955424780863</c:v>
                </c:pt>
                <c:pt idx="53">
                  <c:v>3323.790490873952</c:v>
                </c:pt>
                <c:pt idx="54">
                  <c:v>3320.8566099597865</c:v>
                </c:pt>
                <c:pt idx="55">
                  <c:v>3317.0092520236485</c:v>
                </c:pt>
                <c:pt idx="56">
                  <c:v>3312.3629486778664</c:v>
                </c:pt>
                <c:pt idx="57">
                  <c:v>3307.0244290391574</c:v>
                </c:pt>
                <c:pt idx="58">
                  <c:v>3301.0997162375279</c:v>
                </c:pt>
                <c:pt idx="59">
                  <c:v>3294.6896177059161</c:v>
                </c:pt>
                <c:pt idx="60">
                  <c:v>3287.8894311340655</c:v>
                </c:pt>
                <c:pt idx="61">
                  <c:v>3280.7895331705195</c:v>
                </c:pt>
                <c:pt idx="62">
                  <c:v>3273.4788934275402</c:v>
                </c:pt>
                <c:pt idx="63">
                  <c:v>3266.0345830247034</c:v>
                </c:pt>
                <c:pt idx="64">
                  <c:v>3258.5338403465266</c:v>
                </c:pt>
                <c:pt idx="65">
                  <c:v>3251.0468925451987</c:v>
                </c:pt>
                <c:pt idx="66">
                  <c:v>3243.6365217191778</c:v>
                </c:pt>
                <c:pt idx="67">
                  <c:v>3236.3611768816399</c:v>
                </c:pt>
                <c:pt idx="68">
                  <c:v>3229.2755959006645</c:v>
                </c:pt>
                <c:pt idx="69">
                  <c:v>3222.4227230364304</c:v>
                </c:pt>
                <c:pt idx="70">
                  <c:v>3215.8452020317091</c:v>
                </c:pt>
                <c:pt idx="71">
                  <c:v>3209.5777767159852</c:v>
                </c:pt>
                <c:pt idx="72">
                  <c:v>3203.647564612801</c:v>
                </c:pt>
                <c:pt idx="73">
                  <c:v>3198.0778211860288</c:v>
                </c:pt>
                <c:pt idx="74">
                  <c:v>3192.8866985308059</c:v>
                </c:pt>
                <c:pt idx="75">
                  <c:v>3188.0828375871706</c:v>
                </c:pt>
                <c:pt idx="76">
                  <c:v>3183.6726104838417</c:v>
                </c:pt>
                <c:pt idx="77">
                  <c:v>3179.65579849597</c:v>
                </c:pt>
                <c:pt idx="78">
                  <c:v>3176.025859912038</c:v>
                </c:pt>
                <c:pt idx="79">
                  <c:v>3172.7717973927511</c:v>
                </c:pt>
                <c:pt idx="80">
                  <c:v>3169.8781627067438</c:v>
                </c:pt>
                <c:pt idx="81">
                  <c:v>3167.3225502452569</c:v>
                </c:pt>
                <c:pt idx="82">
                  <c:v>3165.0797432840473</c:v>
                </c:pt>
                <c:pt idx="83">
                  <c:v>3163.1195501725397</c:v>
                </c:pt>
                <c:pt idx="84">
                  <c:v>3161.4074917653106</c:v>
                </c:pt>
                <c:pt idx="85">
                  <c:v>3159.9048250761989</c:v>
                </c:pt>
                <c:pt idx="86">
                  <c:v>3158.5704294533389</c:v>
                </c:pt>
                <c:pt idx="87">
                  <c:v>3157.3586907207809</c:v>
                </c:pt>
                <c:pt idx="88">
                  <c:v>3156.2223420999508</c:v>
                </c:pt>
                <c:pt idx="89">
                  <c:v>3155.1109407111944</c:v>
                </c:pt>
                <c:pt idx="90">
                  <c:v>3153.9720333992645</c:v>
                </c:pt>
                <c:pt idx="91">
                  <c:v>3152.7519401848276</c:v>
                </c:pt>
                <c:pt idx="92">
                  <c:v>3151.3957978233339</c:v>
                </c:pt>
                <c:pt idx="93">
                  <c:v>3149.8473606662865</c:v>
                </c:pt>
                <c:pt idx="94">
                  <c:v>3148.0514327687652</c:v>
                </c:pt>
                <c:pt idx="95">
                  <c:v>3145.9520973028702</c:v>
                </c:pt>
                <c:pt idx="96">
                  <c:v>3143.4944238360276</c:v>
                </c:pt>
                <c:pt idx="97">
                  <c:v>3140.6257075783597</c:v>
                </c:pt>
                <c:pt idx="98">
                  <c:v>3137.2949118777451</c:v>
                </c:pt>
                <c:pt idx="99">
                  <c:v>3133.4525510069107</c:v>
                </c:pt>
                <c:pt idx="100">
                  <c:v>3129.0543966441692</c:v>
                </c:pt>
                <c:pt idx="101">
                  <c:v>3124.0588969733635</c:v>
                </c:pt>
                <c:pt idx="102">
                  <c:v>3118.4283789663459</c:v>
                </c:pt>
                <c:pt idx="103">
                  <c:v>3112.1327252860247</c:v>
                </c:pt>
                <c:pt idx="104">
                  <c:v>3105.1461653839233</c:v>
                </c:pt>
                <c:pt idx="105">
                  <c:v>3097.4488071610886</c:v>
                </c:pt>
                <c:pt idx="106">
                  <c:v>3089.0306703026708</c:v>
                </c:pt>
                <c:pt idx="107">
                  <c:v>3079.889685573864</c:v>
                </c:pt>
                <c:pt idx="108">
                  <c:v>3070.029530971764</c:v>
                </c:pt>
                <c:pt idx="109">
                  <c:v>3059.4692296119883</c:v>
                </c:pt>
                <c:pt idx="110">
                  <c:v>3048.2331269495899</c:v>
                </c:pt>
                <c:pt idx="111">
                  <c:v>3036.3611538488967</c:v>
                </c:pt>
                <c:pt idx="112">
                  <c:v>3023.9063294842235</c:v>
                </c:pt>
                <c:pt idx="113">
                  <c:v>3010.9295912392336</c:v>
                </c:pt>
                <c:pt idx="114">
                  <c:v>2997.5110766085236</c:v>
                </c:pt>
                <c:pt idx="115">
                  <c:v>2983.7478909913989</c:v>
                </c:pt>
                <c:pt idx="116">
                  <c:v>2969.7487612175664</c:v>
                </c:pt>
                <c:pt idx="117">
                  <c:v>2955.641311862204</c:v>
                </c:pt>
                <c:pt idx="118">
                  <c:v>2941.5753473733403</c:v>
                </c:pt>
                <c:pt idx="119">
                  <c:v>2927.7124008070969</c:v>
                </c:pt>
                <c:pt idx="120">
                  <c:v>2914.24347072813</c:v>
                </c:pt>
                <c:pt idx="121">
                  <c:v>2901.3744549884832</c:v>
                </c:pt>
                <c:pt idx="122">
                  <c:v>2889.3355778612258</c:v>
                </c:pt>
                <c:pt idx="123">
                  <c:v>2878.3818130555428</c:v>
                </c:pt>
                <c:pt idx="124">
                  <c:v>2868.7966549669236</c:v>
                </c:pt>
                <c:pt idx="125">
                  <c:v>2860.8818848922856</c:v>
                </c:pt>
                <c:pt idx="126">
                  <c:v>2854.9734194485463</c:v>
                </c:pt>
                <c:pt idx="127">
                  <c:v>2851.433526413417</c:v>
                </c:pt>
                <c:pt idx="128">
                  <c:v>2850.6537443874731</c:v>
                </c:pt>
                <c:pt idx="129">
                  <c:v>2853.0581230883872</c:v>
                </c:pt>
                <c:pt idx="130">
                  <c:v>2859.1013191802504</c:v>
                </c:pt>
                <c:pt idx="131">
                  <c:v>2869.2752990868285</c:v>
                </c:pt>
                <c:pt idx="132">
                  <c:v>2884.103723892893</c:v>
                </c:pt>
                <c:pt idx="133">
                  <c:v>2904.1454753672242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46-E84F-AA4E-A95BE43C3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8939183"/>
        <c:axId val="1109372767"/>
      </c:scatterChart>
      <c:valAx>
        <c:axId val="1108939183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9372767"/>
        <c:crosses val="autoZero"/>
        <c:crossBetween val="midCat"/>
      </c:valAx>
      <c:valAx>
        <c:axId val="1109372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89391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Actual'!$J$2</c:f>
              <c:strCache>
                <c:ptCount val="1"/>
                <c:pt idx="0">
                  <c:v>actin 3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'Fit vs Actual'!$I$3:$I$482</c:f>
              <c:numCache>
                <c:formatCode>General</c:formatCode>
                <c:ptCount val="480"/>
                <c:pt idx="0">
                  <c:v>0.82299999999999995</c:v>
                </c:pt>
                <c:pt idx="1">
                  <c:v>120.357</c:v>
                </c:pt>
                <c:pt idx="2">
                  <c:v>240.345</c:v>
                </c:pt>
                <c:pt idx="3">
                  <c:v>360.35500000000002</c:v>
                </c:pt>
                <c:pt idx="4">
                  <c:v>480.346</c:v>
                </c:pt>
                <c:pt idx="5">
                  <c:v>600.34199999999998</c:v>
                </c:pt>
                <c:pt idx="6">
                  <c:v>720.34100000000001</c:v>
                </c:pt>
                <c:pt idx="7">
                  <c:v>840.33500000000004</c:v>
                </c:pt>
                <c:pt idx="8">
                  <c:v>960.32500000000005</c:v>
                </c:pt>
                <c:pt idx="9">
                  <c:v>1080.3240000000001</c:v>
                </c:pt>
                <c:pt idx="10">
                  <c:v>1200.307</c:v>
                </c:pt>
                <c:pt idx="11">
                  <c:v>1320.297</c:v>
                </c:pt>
                <c:pt idx="12">
                  <c:v>1440.2909999999999</c:v>
                </c:pt>
                <c:pt idx="13">
                  <c:v>1560.299</c:v>
                </c:pt>
                <c:pt idx="14">
                  <c:v>1680.279</c:v>
                </c:pt>
                <c:pt idx="15">
                  <c:v>1800.279</c:v>
                </c:pt>
                <c:pt idx="16">
                  <c:v>1920.278</c:v>
                </c:pt>
                <c:pt idx="17">
                  <c:v>2040.2660000000001</c:v>
                </c:pt>
                <c:pt idx="18">
                  <c:v>2160.259</c:v>
                </c:pt>
                <c:pt idx="19">
                  <c:v>2280.248</c:v>
                </c:pt>
                <c:pt idx="20">
                  <c:v>2400.2399999999998</c:v>
                </c:pt>
                <c:pt idx="21">
                  <c:v>2520.2310000000002</c:v>
                </c:pt>
                <c:pt idx="22">
                  <c:v>2640.2379999999998</c:v>
                </c:pt>
                <c:pt idx="23">
                  <c:v>2760.2179999999998</c:v>
                </c:pt>
                <c:pt idx="24">
                  <c:v>2880.2170000000001</c:v>
                </c:pt>
                <c:pt idx="25">
                  <c:v>3000.2159999999999</c:v>
                </c:pt>
                <c:pt idx="26">
                  <c:v>3120.2069999999999</c:v>
                </c:pt>
                <c:pt idx="27">
                  <c:v>3240.1860000000001</c:v>
                </c:pt>
                <c:pt idx="28">
                  <c:v>3360.1880000000001</c:v>
                </c:pt>
                <c:pt idx="29">
                  <c:v>3480.172</c:v>
                </c:pt>
                <c:pt idx="30">
                  <c:v>3600.17</c:v>
                </c:pt>
                <c:pt idx="31">
                  <c:v>3720.1689999999999</c:v>
                </c:pt>
                <c:pt idx="32">
                  <c:v>3840.1660000000002</c:v>
                </c:pt>
                <c:pt idx="33">
                  <c:v>3960.154</c:v>
                </c:pt>
                <c:pt idx="34">
                  <c:v>4080.1610000000001</c:v>
                </c:pt>
                <c:pt idx="35">
                  <c:v>4200.1509999999998</c:v>
                </c:pt>
                <c:pt idx="36">
                  <c:v>4320.1450000000004</c:v>
                </c:pt>
                <c:pt idx="37">
                  <c:v>4440.1530000000002</c:v>
                </c:pt>
                <c:pt idx="38">
                  <c:v>4560.1329999999998</c:v>
                </c:pt>
                <c:pt idx="39">
                  <c:v>4680.1319999999996</c:v>
                </c:pt>
                <c:pt idx="40">
                  <c:v>4800.1310000000003</c:v>
                </c:pt>
                <c:pt idx="41">
                  <c:v>4920.125</c:v>
                </c:pt>
                <c:pt idx="42">
                  <c:v>5040.1170000000002</c:v>
                </c:pt>
                <c:pt idx="43">
                  <c:v>5160.1270000000004</c:v>
                </c:pt>
                <c:pt idx="44">
                  <c:v>5280.1019999999999</c:v>
                </c:pt>
                <c:pt idx="45">
                  <c:v>5400.1049999999996</c:v>
                </c:pt>
                <c:pt idx="46">
                  <c:v>5520.1040000000003</c:v>
                </c:pt>
                <c:pt idx="47">
                  <c:v>5640.0919999999996</c:v>
                </c:pt>
                <c:pt idx="48">
                  <c:v>5760.0889999999999</c:v>
                </c:pt>
                <c:pt idx="49">
                  <c:v>5880.0910000000003</c:v>
                </c:pt>
                <c:pt idx="50">
                  <c:v>6000.0739999999996</c:v>
                </c:pt>
                <c:pt idx="51">
                  <c:v>6120.0749999999998</c:v>
                </c:pt>
                <c:pt idx="52">
                  <c:v>6240.0720000000001</c:v>
                </c:pt>
                <c:pt idx="53">
                  <c:v>6360.0680000000002</c:v>
                </c:pt>
                <c:pt idx="54">
                  <c:v>6480.058</c:v>
                </c:pt>
                <c:pt idx="55">
                  <c:v>6600.0680000000002</c:v>
                </c:pt>
                <c:pt idx="56">
                  <c:v>6720.0450000000001</c:v>
                </c:pt>
                <c:pt idx="57">
                  <c:v>6840.0479999999998</c:v>
                </c:pt>
                <c:pt idx="58">
                  <c:v>6960.0469999999996</c:v>
                </c:pt>
                <c:pt idx="59">
                  <c:v>7080.0389999999998</c:v>
                </c:pt>
                <c:pt idx="60">
                  <c:v>7200.0330000000004</c:v>
                </c:pt>
                <c:pt idx="61">
                  <c:v>7320.0429999999997</c:v>
                </c:pt>
                <c:pt idx="62">
                  <c:v>7440.02</c:v>
                </c:pt>
                <c:pt idx="63">
                  <c:v>7560.0219999999999</c:v>
                </c:pt>
                <c:pt idx="64">
                  <c:v>7680.0209999999997</c:v>
                </c:pt>
                <c:pt idx="65">
                  <c:v>7800.009</c:v>
                </c:pt>
                <c:pt idx="66">
                  <c:v>7920.0069999999996</c:v>
                </c:pt>
                <c:pt idx="67">
                  <c:v>8040.0129999999999</c:v>
                </c:pt>
                <c:pt idx="68">
                  <c:v>8159.9880000000003</c:v>
                </c:pt>
                <c:pt idx="69">
                  <c:v>8279.9920000000002</c:v>
                </c:pt>
                <c:pt idx="70">
                  <c:v>8399.9889999999996</c:v>
                </c:pt>
                <c:pt idx="71">
                  <c:v>8519.9740000000002</c:v>
                </c:pt>
                <c:pt idx="72">
                  <c:v>8639.9750000000004</c:v>
                </c:pt>
                <c:pt idx="73">
                  <c:v>8759.9809999999998</c:v>
                </c:pt>
                <c:pt idx="74">
                  <c:v>8879.9599999999991</c:v>
                </c:pt>
                <c:pt idx="75">
                  <c:v>8999.9609999999993</c:v>
                </c:pt>
                <c:pt idx="76">
                  <c:v>9119.9599999999991</c:v>
                </c:pt>
                <c:pt idx="77">
                  <c:v>9239.9490000000005</c:v>
                </c:pt>
                <c:pt idx="78">
                  <c:v>9359.9480000000003</c:v>
                </c:pt>
                <c:pt idx="79">
                  <c:v>9479.9539999999997</c:v>
                </c:pt>
                <c:pt idx="80">
                  <c:v>9599.9330000000009</c:v>
                </c:pt>
                <c:pt idx="81">
                  <c:v>9719.9349999999995</c:v>
                </c:pt>
                <c:pt idx="82">
                  <c:v>9839.9339999999993</c:v>
                </c:pt>
                <c:pt idx="83">
                  <c:v>9959.9230000000007</c:v>
                </c:pt>
                <c:pt idx="84">
                  <c:v>10079.902</c:v>
                </c:pt>
                <c:pt idx="85">
                  <c:v>10199.907999999999</c:v>
                </c:pt>
                <c:pt idx="86">
                  <c:v>10319.888000000001</c:v>
                </c:pt>
                <c:pt idx="87">
                  <c:v>10439.898999999999</c:v>
                </c:pt>
                <c:pt idx="88">
                  <c:v>10559.888999999999</c:v>
                </c:pt>
                <c:pt idx="89">
                  <c:v>10679.877</c:v>
                </c:pt>
                <c:pt idx="90">
                  <c:v>10799.882</c:v>
                </c:pt>
                <c:pt idx="91">
                  <c:v>10919.882</c:v>
                </c:pt>
                <c:pt idx="92">
                  <c:v>11039.864</c:v>
                </c:pt>
                <c:pt idx="93">
                  <c:v>11159.874</c:v>
                </c:pt>
                <c:pt idx="94">
                  <c:v>11279.859</c:v>
                </c:pt>
                <c:pt idx="95">
                  <c:v>11399.849</c:v>
                </c:pt>
                <c:pt idx="96">
                  <c:v>11519.855</c:v>
                </c:pt>
                <c:pt idx="97">
                  <c:v>11639.851000000001</c:v>
                </c:pt>
                <c:pt idx="98">
                  <c:v>11759.835999999999</c:v>
                </c:pt>
                <c:pt idx="99">
                  <c:v>11879.842000000001</c:v>
                </c:pt>
                <c:pt idx="100">
                  <c:v>11999.834999999999</c:v>
                </c:pt>
                <c:pt idx="101">
                  <c:v>12119.824000000001</c:v>
                </c:pt>
                <c:pt idx="102">
                  <c:v>12239.829</c:v>
                </c:pt>
                <c:pt idx="103">
                  <c:v>12359.821</c:v>
                </c:pt>
                <c:pt idx="104">
                  <c:v>12479.808999999999</c:v>
                </c:pt>
                <c:pt idx="105">
                  <c:v>12599.812</c:v>
                </c:pt>
                <c:pt idx="106">
                  <c:v>12719.811</c:v>
                </c:pt>
                <c:pt idx="107">
                  <c:v>12839.794</c:v>
                </c:pt>
                <c:pt idx="108">
                  <c:v>12959.797</c:v>
                </c:pt>
                <c:pt idx="109">
                  <c:v>13079.784</c:v>
                </c:pt>
                <c:pt idx="110">
                  <c:v>13199.785</c:v>
                </c:pt>
                <c:pt idx="111">
                  <c:v>13319.785</c:v>
                </c:pt>
                <c:pt idx="112">
                  <c:v>13439.767</c:v>
                </c:pt>
                <c:pt idx="113">
                  <c:v>13559.767</c:v>
                </c:pt>
                <c:pt idx="114">
                  <c:v>13679.773999999999</c:v>
                </c:pt>
                <c:pt idx="115">
                  <c:v>13799.764999999999</c:v>
                </c:pt>
                <c:pt idx="116">
                  <c:v>13919.759</c:v>
                </c:pt>
                <c:pt idx="117">
                  <c:v>14039.761</c:v>
                </c:pt>
                <c:pt idx="118">
                  <c:v>14159.744000000001</c:v>
                </c:pt>
                <c:pt idx="119">
                  <c:v>14279.746999999999</c:v>
                </c:pt>
                <c:pt idx="120">
                  <c:v>14399.732</c:v>
                </c:pt>
                <c:pt idx="121">
                  <c:v>14519.718999999999</c:v>
                </c:pt>
                <c:pt idx="122">
                  <c:v>14639.716</c:v>
                </c:pt>
                <c:pt idx="123">
                  <c:v>14759.725</c:v>
                </c:pt>
                <c:pt idx="124">
                  <c:v>14879.704</c:v>
                </c:pt>
                <c:pt idx="125">
                  <c:v>14999.707</c:v>
                </c:pt>
                <c:pt idx="126">
                  <c:v>15119.706</c:v>
                </c:pt>
                <c:pt idx="127">
                  <c:v>15239.692999999999</c:v>
                </c:pt>
                <c:pt idx="128">
                  <c:v>15359.694</c:v>
                </c:pt>
                <c:pt idx="129">
                  <c:v>15479.695</c:v>
                </c:pt>
                <c:pt idx="130">
                  <c:v>15599.677</c:v>
                </c:pt>
                <c:pt idx="131">
                  <c:v>15719.679</c:v>
                </c:pt>
                <c:pt idx="132">
                  <c:v>15839.678</c:v>
                </c:pt>
                <c:pt idx="133">
                  <c:v>15959.662</c:v>
                </c:pt>
              </c:numCache>
            </c:numRef>
          </c:xVal>
          <c:yVal>
            <c:numRef>
              <c:f>'Fit vs Actual'!$J$3:$J$482</c:f>
              <c:numCache>
                <c:formatCode>General</c:formatCode>
                <c:ptCount val="480"/>
                <c:pt idx="0">
                  <c:v>0</c:v>
                </c:pt>
                <c:pt idx="1">
                  <c:v>42</c:v>
                </c:pt>
                <c:pt idx="2">
                  <c:v>89</c:v>
                </c:pt>
                <c:pt idx="3">
                  <c:v>159</c:v>
                </c:pt>
                <c:pt idx="4">
                  <c:v>247</c:v>
                </c:pt>
                <c:pt idx="5">
                  <c:v>339</c:v>
                </c:pt>
                <c:pt idx="6">
                  <c:v>466</c:v>
                </c:pt>
                <c:pt idx="7">
                  <c:v>601</c:v>
                </c:pt>
                <c:pt idx="8">
                  <c:v>748</c:v>
                </c:pt>
                <c:pt idx="9">
                  <c:v>895</c:v>
                </c:pt>
                <c:pt idx="10">
                  <c:v>1065</c:v>
                </c:pt>
                <c:pt idx="11">
                  <c:v>1228</c:v>
                </c:pt>
                <c:pt idx="12">
                  <c:v>1414</c:v>
                </c:pt>
                <c:pt idx="13">
                  <c:v>1602</c:v>
                </c:pt>
                <c:pt idx="14">
                  <c:v>1775</c:v>
                </c:pt>
                <c:pt idx="15">
                  <c:v>1957</c:v>
                </c:pt>
                <c:pt idx="16">
                  <c:v>2095</c:v>
                </c:pt>
                <c:pt idx="17">
                  <c:v>2260</c:v>
                </c:pt>
                <c:pt idx="18">
                  <c:v>2390</c:v>
                </c:pt>
                <c:pt idx="19">
                  <c:v>2528</c:v>
                </c:pt>
                <c:pt idx="20">
                  <c:v>2636</c:v>
                </c:pt>
                <c:pt idx="21">
                  <c:v>2729</c:v>
                </c:pt>
                <c:pt idx="22">
                  <c:v>2814</c:v>
                </c:pt>
                <c:pt idx="23">
                  <c:v>2880</c:v>
                </c:pt>
                <c:pt idx="24">
                  <c:v>2971</c:v>
                </c:pt>
                <c:pt idx="25">
                  <c:v>3059</c:v>
                </c:pt>
                <c:pt idx="26">
                  <c:v>3115</c:v>
                </c:pt>
                <c:pt idx="27">
                  <c:v>3152</c:v>
                </c:pt>
                <c:pt idx="28">
                  <c:v>3199</c:v>
                </c:pt>
                <c:pt idx="29">
                  <c:v>3245</c:v>
                </c:pt>
                <c:pt idx="30">
                  <c:v>3300</c:v>
                </c:pt>
                <c:pt idx="31">
                  <c:v>3321</c:v>
                </c:pt>
                <c:pt idx="32">
                  <c:v>3345</c:v>
                </c:pt>
                <c:pt idx="33">
                  <c:v>3371</c:v>
                </c:pt>
                <c:pt idx="34">
                  <c:v>3391</c:v>
                </c:pt>
                <c:pt idx="35">
                  <c:v>3447</c:v>
                </c:pt>
                <c:pt idx="36">
                  <c:v>3437</c:v>
                </c:pt>
                <c:pt idx="37">
                  <c:v>3465</c:v>
                </c:pt>
                <c:pt idx="38">
                  <c:v>3474</c:v>
                </c:pt>
                <c:pt idx="39">
                  <c:v>3487</c:v>
                </c:pt>
                <c:pt idx="40">
                  <c:v>3528</c:v>
                </c:pt>
                <c:pt idx="41">
                  <c:v>3536</c:v>
                </c:pt>
                <c:pt idx="42">
                  <c:v>3539</c:v>
                </c:pt>
                <c:pt idx="43">
                  <c:v>3546</c:v>
                </c:pt>
                <c:pt idx="44">
                  <c:v>3570</c:v>
                </c:pt>
                <c:pt idx="45">
                  <c:v>3560</c:v>
                </c:pt>
                <c:pt idx="46">
                  <c:v>3583</c:v>
                </c:pt>
                <c:pt idx="47">
                  <c:v>3591</c:v>
                </c:pt>
                <c:pt idx="48">
                  <c:v>3577</c:v>
                </c:pt>
                <c:pt idx="49">
                  <c:v>3578</c:v>
                </c:pt>
                <c:pt idx="50">
                  <c:v>3598</c:v>
                </c:pt>
                <c:pt idx="51">
                  <c:v>3591</c:v>
                </c:pt>
                <c:pt idx="52">
                  <c:v>3592</c:v>
                </c:pt>
                <c:pt idx="53">
                  <c:v>3591</c:v>
                </c:pt>
                <c:pt idx="54">
                  <c:v>3569</c:v>
                </c:pt>
                <c:pt idx="55">
                  <c:v>3592</c:v>
                </c:pt>
                <c:pt idx="56">
                  <c:v>3565</c:v>
                </c:pt>
                <c:pt idx="57">
                  <c:v>3589</c:v>
                </c:pt>
                <c:pt idx="58">
                  <c:v>3586</c:v>
                </c:pt>
                <c:pt idx="59">
                  <c:v>3575</c:v>
                </c:pt>
                <c:pt idx="60">
                  <c:v>3562</c:v>
                </c:pt>
                <c:pt idx="61">
                  <c:v>3571</c:v>
                </c:pt>
                <c:pt idx="62">
                  <c:v>3546</c:v>
                </c:pt>
                <c:pt idx="63">
                  <c:v>3539</c:v>
                </c:pt>
                <c:pt idx="64">
                  <c:v>3566</c:v>
                </c:pt>
                <c:pt idx="65">
                  <c:v>3543</c:v>
                </c:pt>
                <c:pt idx="66">
                  <c:v>3533</c:v>
                </c:pt>
                <c:pt idx="67">
                  <c:v>3525</c:v>
                </c:pt>
                <c:pt idx="68">
                  <c:v>3512</c:v>
                </c:pt>
                <c:pt idx="69">
                  <c:v>3521</c:v>
                </c:pt>
                <c:pt idx="70">
                  <c:v>3522</c:v>
                </c:pt>
                <c:pt idx="71">
                  <c:v>3520</c:v>
                </c:pt>
                <c:pt idx="72">
                  <c:v>3506</c:v>
                </c:pt>
                <c:pt idx="73">
                  <c:v>3509</c:v>
                </c:pt>
                <c:pt idx="74">
                  <c:v>3487</c:v>
                </c:pt>
                <c:pt idx="75">
                  <c:v>3461</c:v>
                </c:pt>
                <c:pt idx="76">
                  <c:v>3472</c:v>
                </c:pt>
                <c:pt idx="77">
                  <c:v>3448</c:v>
                </c:pt>
                <c:pt idx="78">
                  <c:v>3448</c:v>
                </c:pt>
                <c:pt idx="79">
                  <c:v>3447</c:v>
                </c:pt>
                <c:pt idx="80">
                  <c:v>3439</c:v>
                </c:pt>
                <c:pt idx="81">
                  <c:v>3418</c:v>
                </c:pt>
                <c:pt idx="82">
                  <c:v>3410</c:v>
                </c:pt>
                <c:pt idx="83">
                  <c:v>3406</c:v>
                </c:pt>
                <c:pt idx="84">
                  <c:v>3393</c:v>
                </c:pt>
                <c:pt idx="85">
                  <c:v>3388</c:v>
                </c:pt>
                <c:pt idx="86">
                  <c:v>3385</c:v>
                </c:pt>
                <c:pt idx="87">
                  <c:v>3366</c:v>
                </c:pt>
                <c:pt idx="88">
                  <c:v>3366</c:v>
                </c:pt>
                <c:pt idx="89">
                  <c:v>3351</c:v>
                </c:pt>
                <c:pt idx="90">
                  <c:v>3357</c:v>
                </c:pt>
                <c:pt idx="91">
                  <c:v>3344</c:v>
                </c:pt>
                <c:pt idx="92">
                  <c:v>3340</c:v>
                </c:pt>
                <c:pt idx="93">
                  <c:v>3339</c:v>
                </c:pt>
                <c:pt idx="94">
                  <c:v>3328</c:v>
                </c:pt>
                <c:pt idx="95">
                  <c:v>3313</c:v>
                </c:pt>
                <c:pt idx="96">
                  <c:v>3322</c:v>
                </c:pt>
                <c:pt idx="97">
                  <c:v>3307</c:v>
                </c:pt>
                <c:pt idx="98">
                  <c:v>3292</c:v>
                </c:pt>
                <c:pt idx="99">
                  <c:v>3305</c:v>
                </c:pt>
                <c:pt idx="100">
                  <c:v>3295</c:v>
                </c:pt>
                <c:pt idx="101">
                  <c:v>3284</c:v>
                </c:pt>
                <c:pt idx="102">
                  <c:v>3269</c:v>
                </c:pt>
                <c:pt idx="103">
                  <c:v>3252</c:v>
                </c:pt>
                <c:pt idx="104">
                  <c:v>3271</c:v>
                </c:pt>
                <c:pt idx="105">
                  <c:v>3234</c:v>
                </c:pt>
                <c:pt idx="106">
                  <c:v>3249</c:v>
                </c:pt>
                <c:pt idx="107">
                  <c:v>3238</c:v>
                </c:pt>
                <c:pt idx="108">
                  <c:v>3231</c:v>
                </c:pt>
                <c:pt idx="109">
                  <c:v>3230</c:v>
                </c:pt>
                <c:pt idx="110">
                  <c:v>3214</c:v>
                </c:pt>
                <c:pt idx="111">
                  <c:v>3205</c:v>
                </c:pt>
                <c:pt idx="112">
                  <c:v>3209</c:v>
                </c:pt>
                <c:pt idx="113">
                  <c:v>3184</c:v>
                </c:pt>
                <c:pt idx="114">
                  <c:v>3196</c:v>
                </c:pt>
                <c:pt idx="115">
                  <c:v>3190</c:v>
                </c:pt>
                <c:pt idx="116">
                  <c:v>3175</c:v>
                </c:pt>
                <c:pt idx="117">
                  <c:v>3174</c:v>
                </c:pt>
                <c:pt idx="118">
                  <c:v>3158</c:v>
                </c:pt>
                <c:pt idx="119">
                  <c:v>3156</c:v>
                </c:pt>
                <c:pt idx="120">
                  <c:v>3125</c:v>
                </c:pt>
                <c:pt idx="121">
                  <c:v>3140</c:v>
                </c:pt>
                <c:pt idx="122">
                  <c:v>3162</c:v>
                </c:pt>
                <c:pt idx="123">
                  <c:v>3122</c:v>
                </c:pt>
                <c:pt idx="124">
                  <c:v>3129</c:v>
                </c:pt>
                <c:pt idx="125">
                  <c:v>3104</c:v>
                </c:pt>
                <c:pt idx="126">
                  <c:v>3105</c:v>
                </c:pt>
                <c:pt idx="127">
                  <c:v>3110</c:v>
                </c:pt>
                <c:pt idx="128">
                  <c:v>3094</c:v>
                </c:pt>
                <c:pt idx="129">
                  <c:v>3093</c:v>
                </c:pt>
                <c:pt idx="130">
                  <c:v>3078</c:v>
                </c:pt>
                <c:pt idx="131">
                  <c:v>3081</c:v>
                </c:pt>
                <c:pt idx="132">
                  <c:v>3052</c:v>
                </c:pt>
                <c:pt idx="133">
                  <c:v>3072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7B-5E49-8670-B441DA957481}"/>
            </c:ext>
          </c:extLst>
        </c:ser>
        <c:ser>
          <c:idx val="1"/>
          <c:order val="1"/>
          <c:tx>
            <c:strRef>
              <c:f>'Fit vs Actual'!$K$2</c:f>
              <c:strCache>
                <c:ptCount val="1"/>
                <c:pt idx="0">
                  <c:v>actin 3f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Actual'!$I$3:$I$482</c:f>
              <c:numCache>
                <c:formatCode>General</c:formatCode>
                <c:ptCount val="480"/>
                <c:pt idx="0">
                  <c:v>0.82299999999999995</c:v>
                </c:pt>
                <c:pt idx="1">
                  <c:v>120.357</c:v>
                </c:pt>
                <c:pt idx="2">
                  <c:v>240.345</c:v>
                </c:pt>
                <c:pt idx="3">
                  <c:v>360.35500000000002</c:v>
                </c:pt>
                <c:pt idx="4">
                  <c:v>480.346</c:v>
                </c:pt>
                <c:pt idx="5">
                  <c:v>600.34199999999998</c:v>
                </c:pt>
                <c:pt idx="6">
                  <c:v>720.34100000000001</c:v>
                </c:pt>
                <c:pt idx="7">
                  <c:v>840.33500000000004</c:v>
                </c:pt>
                <c:pt idx="8">
                  <c:v>960.32500000000005</c:v>
                </c:pt>
                <c:pt idx="9">
                  <c:v>1080.3240000000001</c:v>
                </c:pt>
                <c:pt idx="10">
                  <c:v>1200.307</c:v>
                </c:pt>
                <c:pt idx="11">
                  <c:v>1320.297</c:v>
                </c:pt>
                <c:pt idx="12">
                  <c:v>1440.2909999999999</c:v>
                </c:pt>
                <c:pt idx="13">
                  <c:v>1560.299</c:v>
                </c:pt>
                <c:pt idx="14">
                  <c:v>1680.279</c:v>
                </c:pt>
                <c:pt idx="15">
                  <c:v>1800.279</c:v>
                </c:pt>
                <c:pt idx="16">
                  <c:v>1920.278</c:v>
                </c:pt>
                <c:pt idx="17">
                  <c:v>2040.2660000000001</c:v>
                </c:pt>
                <c:pt idx="18">
                  <c:v>2160.259</c:v>
                </c:pt>
                <c:pt idx="19">
                  <c:v>2280.248</c:v>
                </c:pt>
                <c:pt idx="20">
                  <c:v>2400.2399999999998</c:v>
                </c:pt>
                <c:pt idx="21">
                  <c:v>2520.2310000000002</c:v>
                </c:pt>
                <c:pt idx="22">
                  <c:v>2640.2379999999998</c:v>
                </c:pt>
                <c:pt idx="23">
                  <c:v>2760.2179999999998</c:v>
                </c:pt>
                <c:pt idx="24">
                  <c:v>2880.2170000000001</c:v>
                </c:pt>
                <c:pt idx="25">
                  <c:v>3000.2159999999999</c:v>
                </c:pt>
                <c:pt idx="26">
                  <c:v>3120.2069999999999</c:v>
                </c:pt>
                <c:pt idx="27">
                  <c:v>3240.1860000000001</c:v>
                </c:pt>
                <c:pt idx="28">
                  <c:v>3360.1880000000001</c:v>
                </c:pt>
                <c:pt idx="29">
                  <c:v>3480.172</c:v>
                </c:pt>
                <c:pt idx="30">
                  <c:v>3600.17</c:v>
                </c:pt>
                <c:pt idx="31">
                  <c:v>3720.1689999999999</c:v>
                </c:pt>
                <c:pt idx="32">
                  <c:v>3840.1660000000002</c:v>
                </c:pt>
                <c:pt idx="33">
                  <c:v>3960.154</c:v>
                </c:pt>
                <c:pt idx="34">
                  <c:v>4080.1610000000001</c:v>
                </c:pt>
                <c:pt idx="35">
                  <c:v>4200.1509999999998</c:v>
                </c:pt>
                <c:pt idx="36">
                  <c:v>4320.1450000000004</c:v>
                </c:pt>
                <c:pt idx="37">
                  <c:v>4440.1530000000002</c:v>
                </c:pt>
                <c:pt idx="38">
                  <c:v>4560.1329999999998</c:v>
                </c:pt>
                <c:pt idx="39">
                  <c:v>4680.1319999999996</c:v>
                </c:pt>
                <c:pt idx="40">
                  <c:v>4800.1310000000003</c:v>
                </c:pt>
                <c:pt idx="41">
                  <c:v>4920.125</c:v>
                </c:pt>
                <c:pt idx="42">
                  <c:v>5040.1170000000002</c:v>
                </c:pt>
                <c:pt idx="43">
                  <c:v>5160.1270000000004</c:v>
                </c:pt>
                <c:pt idx="44">
                  <c:v>5280.1019999999999</c:v>
                </c:pt>
                <c:pt idx="45">
                  <c:v>5400.1049999999996</c:v>
                </c:pt>
                <c:pt idx="46">
                  <c:v>5520.1040000000003</c:v>
                </c:pt>
                <c:pt idx="47">
                  <c:v>5640.0919999999996</c:v>
                </c:pt>
                <c:pt idx="48">
                  <c:v>5760.0889999999999</c:v>
                </c:pt>
                <c:pt idx="49">
                  <c:v>5880.0910000000003</c:v>
                </c:pt>
                <c:pt idx="50">
                  <c:v>6000.0739999999996</c:v>
                </c:pt>
                <c:pt idx="51">
                  <c:v>6120.0749999999998</c:v>
                </c:pt>
                <c:pt idx="52">
                  <c:v>6240.0720000000001</c:v>
                </c:pt>
                <c:pt idx="53">
                  <c:v>6360.0680000000002</c:v>
                </c:pt>
                <c:pt idx="54">
                  <c:v>6480.058</c:v>
                </c:pt>
                <c:pt idx="55">
                  <c:v>6600.0680000000002</c:v>
                </c:pt>
                <c:pt idx="56">
                  <c:v>6720.0450000000001</c:v>
                </c:pt>
                <c:pt idx="57">
                  <c:v>6840.0479999999998</c:v>
                </c:pt>
                <c:pt idx="58">
                  <c:v>6960.0469999999996</c:v>
                </c:pt>
                <c:pt idx="59">
                  <c:v>7080.0389999999998</c:v>
                </c:pt>
                <c:pt idx="60">
                  <c:v>7200.0330000000004</c:v>
                </c:pt>
                <c:pt idx="61">
                  <c:v>7320.0429999999997</c:v>
                </c:pt>
                <c:pt idx="62">
                  <c:v>7440.02</c:v>
                </c:pt>
                <c:pt idx="63">
                  <c:v>7560.0219999999999</c:v>
                </c:pt>
                <c:pt idx="64">
                  <c:v>7680.0209999999997</c:v>
                </c:pt>
                <c:pt idx="65">
                  <c:v>7800.009</c:v>
                </c:pt>
                <c:pt idx="66">
                  <c:v>7920.0069999999996</c:v>
                </c:pt>
                <c:pt idx="67">
                  <c:v>8040.0129999999999</c:v>
                </c:pt>
                <c:pt idx="68">
                  <c:v>8159.9880000000003</c:v>
                </c:pt>
                <c:pt idx="69">
                  <c:v>8279.9920000000002</c:v>
                </c:pt>
                <c:pt idx="70">
                  <c:v>8399.9889999999996</c:v>
                </c:pt>
                <c:pt idx="71">
                  <c:v>8519.9740000000002</c:v>
                </c:pt>
                <c:pt idx="72">
                  <c:v>8639.9750000000004</c:v>
                </c:pt>
                <c:pt idx="73">
                  <c:v>8759.9809999999998</c:v>
                </c:pt>
                <c:pt idx="74">
                  <c:v>8879.9599999999991</c:v>
                </c:pt>
                <c:pt idx="75">
                  <c:v>8999.9609999999993</c:v>
                </c:pt>
                <c:pt idx="76">
                  <c:v>9119.9599999999991</c:v>
                </c:pt>
                <c:pt idx="77">
                  <c:v>9239.9490000000005</c:v>
                </c:pt>
                <c:pt idx="78">
                  <c:v>9359.9480000000003</c:v>
                </c:pt>
                <c:pt idx="79">
                  <c:v>9479.9539999999997</c:v>
                </c:pt>
                <c:pt idx="80">
                  <c:v>9599.9330000000009</c:v>
                </c:pt>
                <c:pt idx="81">
                  <c:v>9719.9349999999995</c:v>
                </c:pt>
                <c:pt idx="82">
                  <c:v>9839.9339999999993</c:v>
                </c:pt>
                <c:pt idx="83">
                  <c:v>9959.9230000000007</c:v>
                </c:pt>
                <c:pt idx="84">
                  <c:v>10079.902</c:v>
                </c:pt>
                <c:pt idx="85">
                  <c:v>10199.907999999999</c:v>
                </c:pt>
                <c:pt idx="86">
                  <c:v>10319.888000000001</c:v>
                </c:pt>
                <c:pt idx="87">
                  <c:v>10439.898999999999</c:v>
                </c:pt>
                <c:pt idx="88">
                  <c:v>10559.888999999999</c:v>
                </c:pt>
                <c:pt idx="89">
                  <c:v>10679.877</c:v>
                </c:pt>
                <c:pt idx="90">
                  <c:v>10799.882</c:v>
                </c:pt>
                <c:pt idx="91">
                  <c:v>10919.882</c:v>
                </c:pt>
                <c:pt idx="92">
                  <c:v>11039.864</c:v>
                </c:pt>
                <c:pt idx="93">
                  <c:v>11159.874</c:v>
                </c:pt>
                <c:pt idx="94">
                  <c:v>11279.859</c:v>
                </c:pt>
                <c:pt idx="95">
                  <c:v>11399.849</c:v>
                </c:pt>
                <c:pt idx="96">
                  <c:v>11519.855</c:v>
                </c:pt>
                <c:pt idx="97">
                  <c:v>11639.851000000001</c:v>
                </c:pt>
                <c:pt idx="98">
                  <c:v>11759.835999999999</c:v>
                </c:pt>
                <c:pt idx="99">
                  <c:v>11879.842000000001</c:v>
                </c:pt>
                <c:pt idx="100">
                  <c:v>11999.834999999999</c:v>
                </c:pt>
                <c:pt idx="101">
                  <c:v>12119.824000000001</c:v>
                </c:pt>
                <c:pt idx="102">
                  <c:v>12239.829</c:v>
                </c:pt>
                <c:pt idx="103">
                  <c:v>12359.821</c:v>
                </c:pt>
                <c:pt idx="104">
                  <c:v>12479.808999999999</c:v>
                </c:pt>
                <c:pt idx="105">
                  <c:v>12599.812</c:v>
                </c:pt>
                <c:pt idx="106">
                  <c:v>12719.811</c:v>
                </c:pt>
                <c:pt idx="107">
                  <c:v>12839.794</c:v>
                </c:pt>
                <c:pt idx="108">
                  <c:v>12959.797</c:v>
                </c:pt>
                <c:pt idx="109">
                  <c:v>13079.784</c:v>
                </c:pt>
                <c:pt idx="110">
                  <c:v>13199.785</c:v>
                </c:pt>
                <c:pt idx="111">
                  <c:v>13319.785</c:v>
                </c:pt>
                <c:pt idx="112">
                  <c:v>13439.767</c:v>
                </c:pt>
                <c:pt idx="113">
                  <c:v>13559.767</c:v>
                </c:pt>
                <c:pt idx="114">
                  <c:v>13679.773999999999</c:v>
                </c:pt>
                <c:pt idx="115">
                  <c:v>13799.764999999999</c:v>
                </c:pt>
                <c:pt idx="116">
                  <c:v>13919.759</c:v>
                </c:pt>
                <c:pt idx="117">
                  <c:v>14039.761</c:v>
                </c:pt>
                <c:pt idx="118">
                  <c:v>14159.744000000001</c:v>
                </c:pt>
                <c:pt idx="119">
                  <c:v>14279.746999999999</c:v>
                </c:pt>
                <c:pt idx="120">
                  <c:v>14399.732</c:v>
                </c:pt>
                <c:pt idx="121">
                  <c:v>14519.718999999999</c:v>
                </c:pt>
                <c:pt idx="122">
                  <c:v>14639.716</c:v>
                </c:pt>
                <c:pt idx="123">
                  <c:v>14759.725</c:v>
                </c:pt>
                <c:pt idx="124">
                  <c:v>14879.704</c:v>
                </c:pt>
                <c:pt idx="125">
                  <c:v>14999.707</c:v>
                </c:pt>
                <c:pt idx="126">
                  <c:v>15119.706</c:v>
                </c:pt>
                <c:pt idx="127">
                  <c:v>15239.692999999999</c:v>
                </c:pt>
                <c:pt idx="128">
                  <c:v>15359.694</c:v>
                </c:pt>
                <c:pt idx="129">
                  <c:v>15479.695</c:v>
                </c:pt>
                <c:pt idx="130">
                  <c:v>15599.677</c:v>
                </c:pt>
                <c:pt idx="131">
                  <c:v>15719.679</c:v>
                </c:pt>
                <c:pt idx="132">
                  <c:v>15839.678</c:v>
                </c:pt>
                <c:pt idx="133">
                  <c:v>15959.662</c:v>
                </c:pt>
              </c:numCache>
            </c:numRef>
          </c:xVal>
          <c:yVal>
            <c:numRef>
              <c:f>'Fit vs Actual'!$K$3:$K$482</c:f>
              <c:numCache>
                <c:formatCode>0</c:formatCode>
                <c:ptCount val="480"/>
                <c:pt idx="0">
                  <c:v>0.71848989332357105</c:v>
                </c:pt>
                <c:pt idx="1">
                  <c:v>108.38619332746738</c:v>
                </c:pt>
                <c:pt idx="2">
                  <c:v>222.39243530751526</c:v>
                </c:pt>
                <c:pt idx="3">
                  <c:v>341.37753187079761</c:v>
                </c:pt>
                <c:pt idx="4">
                  <c:v>464.37714241204651</c:v>
                </c:pt>
                <c:pt idx="5">
                  <c:v>590.55100673956326</c:v>
                </c:pt>
                <c:pt idx="6">
                  <c:v>719.09082277159303</c:v>
                </c:pt>
                <c:pt idx="7">
                  <c:v>849.23710657480353</c:v>
                </c:pt>
                <c:pt idx="8">
                  <c:v>980.29359293909909</c:v>
                </c:pt>
                <c:pt idx="9">
                  <c:v>1111.6289603505843</c:v>
                </c:pt>
                <c:pt idx="10">
                  <c:v>1242.6200796217427</c:v>
                </c:pt>
                <c:pt idx="11">
                  <c:v>1372.744146150254</c:v>
                </c:pt>
                <c:pt idx="12">
                  <c:v>1501.4957338656684</c:v>
                </c:pt>
                <c:pt idx="13">
                  <c:v>1628.4271849190745</c:v>
                </c:pt>
                <c:pt idx="14">
                  <c:v>1753.078747456075</c:v>
                </c:pt>
                <c:pt idx="15">
                  <c:v>1875.1253138607676</c:v>
                </c:pt>
                <c:pt idx="16">
                  <c:v>1994.2084499451169</c:v>
                </c:pt>
                <c:pt idx="17">
                  <c:v>2110.019309927201</c:v>
                </c:pt>
                <c:pt idx="18">
                  <c:v>2222.3095798557415</c:v>
                </c:pt>
                <c:pt idx="19">
                  <c:v>2330.8405174029999</c:v>
                </c:pt>
                <c:pt idx="20">
                  <c:v>2435.4203099489669</c:v>
                </c:pt>
                <c:pt idx="21">
                  <c:v>2535.8776875805484</c:v>
                </c:pt>
                <c:pt idx="22">
                  <c:v>2632.0873417179664</c:v>
                </c:pt>
                <c:pt idx="23">
                  <c:v>2723.9040841430196</c:v>
                </c:pt>
                <c:pt idx="24">
                  <c:v>2811.2781746713595</c:v>
                </c:pt>
                <c:pt idx="25">
                  <c:v>2894.1338151825958</c:v>
                </c:pt>
                <c:pt idx="26">
                  <c:v>2972.4280814806143</c:v>
                </c:pt>
                <c:pt idx="27">
                  <c:v>3046.1433063998174</c:v>
                </c:pt>
                <c:pt idx="28">
                  <c:v>3115.3044530842235</c:v>
                </c:pt>
                <c:pt idx="29">
                  <c:v>3179.9106452998776</c:v>
                </c:pt>
                <c:pt idx="30">
                  <c:v>3240.0200373634129</c:v>
                </c:pt>
                <c:pt idx="31">
                  <c:v>3295.6823582421498</c:v>
                </c:pt>
                <c:pt idx="32">
                  <c:v>3346.9685074610397</c:v>
                </c:pt>
                <c:pt idx="33">
                  <c:v>3393.9622610859096</c:v>
                </c:pt>
                <c:pt idx="34">
                  <c:v>3436.773005474337</c:v>
                </c:pt>
                <c:pt idx="35">
                  <c:v>3475.4983610945092</c:v>
                </c:pt>
                <c:pt idx="36">
                  <c:v>3510.2668519483564</c:v>
                </c:pt>
                <c:pt idx="37">
                  <c:v>3541.2110321742794</c:v>
                </c:pt>
                <c:pt idx="38">
                  <c:v>3568.459637727975</c:v>
                </c:pt>
                <c:pt idx="39">
                  <c:v>3592.1700490748108</c:v>
                </c:pt>
                <c:pt idx="40">
                  <c:v>3612.4903641188648</c:v>
                </c:pt>
                <c:pt idx="41">
                  <c:v>3629.5780806528564</c:v>
                </c:pt>
                <c:pt idx="42">
                  <c:v>3643.5965542060239</c:v>
                </c:pt>
                <c:pt idx="43">
                  <c:v>3654.7138299435665</c:v>
                </c:pt>
                <c:pt idx="44">
                  <c:v>3663.0946479232061</c:v>
                </c:pt>
                <c:pt idx="45">
                  <c:v>3668.9146771262967</c:v>
                </c:pt>
                <c:pt idx="46">
                  <c:v>3672.3437961211685</c:v>
                </c:pt>
                <c:pt idx="47">
                  <c:v>3673.5548360213479</c:v>
                </c:pt>
                <c:pt idx="48">
                  <c:v>3672.7203211183314</c:v>
                </c:pt>
                <c:pt idx="49">
                  <c:v>3670.0111855347814</c:v>
                </c:pt>
                <c:pt idx="50">
                  <c:v>3665.5978381465529</c:v>
                </c:pt>
                <c:pt idx="51">
                  <c:v>3659.6461857644099</c:v>
                </c:pt>
                <c:pt idx="52">
                  <c:v>3652.3213783135461</c:v>
                </c:pt>
                <c:pt idx="53">
                  <c:v>3643.7841576640922</c:v>
                </c:pt>
                <c:pt idx="54">
                  <c:v>3634.191780045905</c:v>
                </c:pt>
                <c:pt idx="55">
                  <c:v>3623.694283385953</c:v>
                </c:pt>
                <c:pt idx="56">
                  <c:v>3612.4436874121238</c:v>
                </c:pt>
                <c:pt idx="57">
                  <c:v>3600.5763460320914</c:v>
                </c:pt>
                <c:pt idx="58">
                  <c:v>3588.2310212047205</c:v>
                </c:pt>
                <c:pt idx="59">
                  <c:v>3575.5378048560806</c:v>
                </c:pt>
                <c:pt idx="60">
                  <c:v>3562.6188955593925</c:v>
                </c:pt>
                <c:pt idx="61">
                  <c:v>3549.588991968033</c:v>
                </c:pt>
                <c:pt idx="62">
                  <c:v>3536.5624673702105</c:v>
                </c:pt>
                <c:pt idx="63">
                  <c:v>3523.6346413593837</c:v>
                </c:pt>
                <c:pt idx="64">
                  <c:v>3510.9025244598006</c:v>
                </c:pt>
                <c:pt idx="65">
                  <c:v>3498.4530454443375</c:v>
                </c:pt>
                <c:pt idx="66">
                  <c:v>3486.3621443505153</c:v>
                </c:pt>
                <c:pt idx="67">
                  <c:v>3474.7001156040333</c:v>
                </c:pt>
                <c:pt idx="68">
                  <c:v>3463.5323986354642</c:v>
                </c:pt>
                <c:pt idx="69">
                  <c:v>3452.9069100912266</c:v>
                </c:pt>
                <c:pt idx="70">
                  <c:v>3442.8721986012124</c:v>
                </c:pt>
                <c:pt idx="71">
                  <c:v>3433.4654481465577</c:v>
                </c:pt>
                <c:pt idx="72">
                  <c:v>3424.713141124249</c:v>
                </c:pt>
                <c:pt idx="73">
                  <c:v>3416.6367030686515</c:v>
                </c:pt>
                <c:pt idx="74">
                  <c:v>3409.2504480502821</c:v>
                </c:pt>
                <c:pt idx="75">
                  <c:v>3402.5556957916579</c:v>
                </c:pt>
                <c:pt idx="76">
                  <c:v>3396.5505308087841</c:v>
                </c:pt>
                <c:pt idx="77">
                  <c:v>3391.2242106849499</c:v>
                </c:pt>
                <c:pt idx="78">
                  <c:v>3386.5574202870403</c:v>
                </c:pt>
                <c:pt idx="79">
                  <c:v>3382.5248558752901</c:v>
                </c:pt>
                <c:pt idx="80">
                  <c:v>3379.0951107886849</c:v>
                </c:pt>
                <c:pt idx="81">
                  <c:v>3376.2278104760317</c:v>
                </c:pt>
                <c:pt idx="82">
                  <c:v>3373.8786345186272</c:v>
                </c:pt>
                <c:pt idx="83">
                  <c:v>3371.9967782646254</c:v>
                </c:pt>
                <c:pt idx="84">
                  <c:v>3370.5259170170702</c:v>
                </c:pt>
                <c:pt idx="85">
                  <c:v>3369.4045435271364</c:v>
                </c:pt>
                <c:pt idx="86">
                  <c:v>3368.5675971598721</c:v>
                </c:pt>
                <c:pt idx="87">
                  <c:v>3367.9451902441815</c:v>
                </c:pt>
                <c:pt idx="88">
                  <c:v>3367.4647449556451</c:v>
                </c:pt>
                <c:pt idx="89">
                  <c:v>3367.050473885547</c:v>
                </c:pt>
                <c:pt idx="90">
                  <c:v>3366.6244432897038</c:v>
                </c:pt>
                <c:pt idx="91">
                  <c:v>3366.1072897801787</c:v>
                </c:pt>
                <c:pt idx="92">
                  <c:v>3365.4187918347488</c:v>
                </c:pt>
                <c:pt idx="93">
                  <c:v>3364.4781550789503</c:v>
                </c:pt>
                <c:pt idx="94">
                  <c:v>3363.205848384905</c:v>
                </c:pt>
                <c:pt idx="95">
                  <c:v>3361.5230203163192</c:v>
                </c:pt>
                <c:pt idx="96">
                  <c:v>3359.3528941611858</c:v>
                </c:pt>
                <c:pt idx="97">
                  <c:v>3356.6223393029268</c:v>
                </c:pt>
                <c:pt idx="98">
                  <c:v>3353.2617852404983</c:v>
                </c:pt>
                <c:pt idx="99">
                  <c:v>3349.2052059649031</c:v>
                </c:pt>
                <c:pt idx="100">
                  <c:v>3344.3942654575039</c:v>
                </c:pt>
                <c:pt idx="101">
                  <c:v>3338.7759395389949</c:v>
                </c:pt>
                <c:pt idx="102">
                  <c:v>3332.3039147131331</c:v>
                </c:pt>
                <c:pt idx="103">
                  <c:v>3324.9430691385314</c:v>
                </c:pt>
                <c:pt idx="104">
                  <c:v>3316.6660391084715</c:v>
                </c:pt>
                <c:pt idx="105">
                  <c:v>3307.4551188256537</c:v>
                </c:pt>
                <c:pt idx="106">
                  <c:v>3297.3072216105884</c:v>
                </c:pt>
                <c:pt idx="107">
                  <c:v>3286.2321788647223</c:v>
                </c:pt>
                <c:pt idx="108">
                  <c:v>3274.2493860964041</c:v>
                </c:pt>
                <c:pt idx="109">
                  <c:v>3261.40054454235</c:v>
                </c:pt>
                <c:pt idx="110">
                  <c:v>3247.737257750221</c:v>
                </c:pt>
                <c:pt idx="111">
                  <c:v>3233.3338115038023</c:v>
                </c:pt>
                <c:pt idx="112">
                  <c:v>3218.2843299641463</c:v>
                </c:pt>
                <c:pt idx="113">
                  <c:v>3202.6967770954288</c:v>
                </c:pt>
                <c:pt idx="114">
                  <c:v>3186.7068476588138</c:v>
                </c:pt>
                <c:pt idx="115">
                  <c:v>3170.4753977849123</c:v>
                </c:pt>
                <c:pt idx="116">
                  <c:v>3154.1824029019735</c:v>
                </c:pt>
                <c:pt idx="117">
                  <c:v>3138.0359357192501</c:v>
                </c:pt>
                <c:pt idx="118">
                  <c:v>3122.2760483876082</c:v>
                </c:pt>
                <c:pt idx="119">
                  <c:v>3107.1633719362562</c:v>
                </c:pt>
                <c:pt idx="120">
                  <c:v>3092.9992254906301</c:v>
                </c:pt>
                <c:pt idx="121">
                  <c:v>3080.1099743069717</c:v>
                </c:pt>
                <c:pt idx="122">
                  <c:v>3068.8579439700097</c:v>
                </c:pt>
                <c:pt idx="123">
                  <c:v>3059.6421915930332</c:v>
                </c:pt>
                <c:pt idx="124">
                  <c:v>3052.9015223130409</c:v>
                </c:pt>
                <c:pt idx="125">
                  <c:v>3049.1079506266433</c:v>
                </c:pt>
                <c:pt idx="126">
                  <c:v>3048.7792091490028</c:v>
                </c:pt>
                <c:pt idx="127">
                  <c:v>3052.4733052555985</c:v>
                </c:pt>
                <c:pt idx="128">
                  <c:v>3060.7943511859266</c:v>
                </c:pt>
                <c:pt idx="129">
                  <c:v>3074.3917526908754</c:v>
                </c:pt>
                <c:pt idx="130">
                  <c:v>3093.9596909353877</c:v>
                </c:pt>
                <c:pt idx="131">
                  <c:v>3120.2524146358701</c:v>
                </c:pt>
                <c:pt idx="132">
                  <c:v>3154.0662072404248</c:v>
                </c:pt>
                <c:pt idx="133">
                  <c:v>3196.249747921438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7B-5E49-8670-B441DA95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321840"/>
        <c:axId val="889098272"/>
      </c:scatterChart>
      <c:valAx>
        <c:axId val="888321840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9098272"/>
        <c:crosses val="autoZero"/>
        <c:crossBetween val="midCat"/>
      </c:valAx>
      <c:valAx>
        <c:axId val="88909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321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Actual'!$N$2</c:f>
              <c:strCache>
                <c:ptCount val="1"/>
                <c:pt idx="0">
                  <c:v>FF ICD 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'Fit vs Actual'!$M$3:$M$482</c:f>
              <c:numCache>
                <c:formatCode>General</c:formatCode>
                <c:ptCount val="480"/>
                <c:pt idx="0">
                  <c:v>1.2</c:v>
                </c:pt>
                <c:pt idx="1">
                  <c:v>120.73399999999999</c:v>
                </c:pt>
                <c:pt idx="2">
                  <c:v>240.72200000000001</c:v>
                </c:pt>
                <c:pt idx="3">
                  <c:v>360.73200000000003</c:v>
                </c:pt>
                <c:pt idx="4">
                  <c:v>480.72300000000001</c:v>
                </c:pt>
                <c:pt idx="5">
                  <c:v>600.72</c:v>
                </c:pt>
                <c:pt idx="6">
                  <c:v>720.71799999999996</c:v>
                </c:pt>
                <c:pt idx="7">
                  <c:v>840.71199999999999</c:v>
                </c:pt>
                <c:pt idx="8">
                  <c:v>960.702</c:v>
                </c:pt>
                <c:pt idx="9">
                  <c:v>1080.701</c:v>
                </c:pt>
                <c:pt idx="10">
                  <c:v>1200.684</c:v>
                </c:pt>
                <c:pt idx="11">
                  <c:v>1320.674</c:v>
                </c:pt>
                <c:pt idx="12">
                  <c:v>1440.6679999999999</c:v>
                </c:pt>
                <c:pt idx="13">
                  <c:v>1560.6759999999999</c:v>
                </c:pt>
                <c:pt idx="14">
                  <c:v>1680.6559999999999</c:v>
                </c:pt>
                <c:pt idx="15">
                  <c:v>1800.6559999999999</c:v>
                </c:pt>
                <c:pt idx="16">
                  <c:v>1920.655</c:v>
                </c:pt>
                <c:pt idx="17">
                  <c:v>2040.644</c:v>
                </c:pt>
                <c:pt idx="18">
                  <c:v>2160.636</c:v>
                </c:pt>
                <c:pt idx="19">
                  <c:v>2280.625</c:v>
                </c:pt>
                <c:pt idx="20">
                  <c:v>2400.6170000000002</c:v>
                </c:pt>
                <c:pt idx="21">
                  <c:v>2520.6080000000002</c:v>
                </c:pt>
                <c:pt idx="22">
                  <c:v>2640.6149999999998</c:v>
                </c:pt>
                <c:pt idx="23">
                  <c:v>2760.5949999999998</c:v>
                </c:pt>
                <c:pt idx="24">
                  <c:v>2880.5940000000001</c:v>
                </c:pt>
                <c:pt idx="25">
                  <c:v>3000.5929999999998</c:v>
                </c:pt>
                <c:pt idx="26">
                  <c:v>3120.5839999999998</c:v>
                </c:pt>
                <c:pt idx="27">
                  <c:v>3240.5630000000001</c:v>
                </c:pt>
                <c:pt idx="28">
                  <c:v>3360.5650000000001</c:v>
                </c:pt>
                <c:pt idx="29">
                  <c:v>3480.549</c:v>
                </c:pt>
                <c:pt idx="30">
                  <c:v>3600.5479999999998</c:v>
                </c:pt>
                <c:pt idx="31">
                  <c:v>3720.5459999999998</c:v>
                </c:pt>
                <c:pt idx="32">
                  <c:v>3840.5430000000001</c:v>
                </c:pt>
                <c:pt idx="33">
                  <c:v>3960.5309999999999</c:v>
                </c:pt>
                <c:pt idx="34">
                  <c:v>4080.538</c:v>
                </c:pt>
                <c:pt idx="35">
                  <c:v>4200.5280000000002</c:v>
                </c:pt>
                <c:pt idx="36">
                  <c:v>4320.5219999999999</c:v>
                </c:pt>
                <c:pt idx="37">
                  <c:v>4440.53</c:v>
                </c:pt>
                <c:pt idx="38">
                  <c:v>4560.51</c:v>
                </c:pt>
                <c:pt idx="39">
                  <c:v>4680.509</c:v>
                </c:pt>
                <c:pt idx="40">
                  <c:v>4800.5079999999998</c:v>
                </c:pt>
                <c:pt idx="41">
                  <c:v>4920.5020000000004</c:v>
                </c:pt>
                <c:pt idx="42">
                  <c:v>5040.4939999999997</c:v>
                </c:pt>
                <c:pt idx="43">
                  <c:v>5160.5039999999999</c:v>
                </c:pt>
                <c:pt idx="44">
                  <c:v>5280.4790000000003</c:v>
                </c:pt>
                <c:pt idx="45">
                  <c:v>5400.482</c:v>
                </c:pt>
                <c:pt idx="46">
                  <c:v>5520.4809999999998</c:v>
                </c:pt>
                <c:pt idx="47">
                  <c:v>5640.4690000000001</c:v>
                </c:pt>
                <c:pt idx="48">
                  <c:v>5760.4660000000003</c:v>
                </c:pt>
                <c:pt idx="49">
                  <c:v>5880.4679999999998</c:v>
                </c:pt>
                <c:pt idx="50">
                  <c:v>6000.451</c:v>
                </c:pt>
                <c:pt idx="51">
                  <c:v>6120.4520000000002</c:v>
                </c:pt>
                <c:pt idx="52">
                  <c:v>6240.4489999999996</c:v>
                </c:pt>
                <c:pt idx="53">
                  <c:v>6360.4449999999997</c:v>
                </c:pt>
                <c:pt idx="54">
                  <c:v>6480.4350000000004</c:v>
                </c:pt>
                <c:pt idx="55">
                  <c:v>6600.4449999999997</c:v>
                </c:pt>
                <c:pt idx="56">
                  <c:v>6720.4229999999998</c:v>
                </c:pt>
                <c:pt idx="57">
                  <c:v>6840.4250000000002</c:v>
                </c:pt>
                <c:pt idx="58">
                  <c:v>6960.424</c:v>
                </c:pt>
                <c:pt idx="59">
                  <c:v>7080.4160000000002</c:v>
                </c:pt>
                <c:pt idx="60">
                  <c:v>7200.41</c:v>
                </c:pt>
                <c:pt idx="61">
                  <c:v>7320.42</c:v>
                </c:pt>
                <c:pt idx="62">
                  <c:v>7440.3969999999999</c:v>
                </c:pt>
                <c:pt idx="63">
                  <c:v>7560.3990000000003</c:v>
                </c:pt>
                <c:pt idx="64">
                  <c:v>7680.3990000000003</c:v>
                </c:pt>
                <c:pt idx="65">
                  <c:v>7800.3869999999997</c:v>
                </c:pt>
                <c:pt idx="66">
                  <c:v>7920.384</c:v>
                </c:pt>
                <c:pt idx="67">
                  <c:v>8040.39</c:v>
                </c:pt>
                <c:pt idx="68">
                  <c:v>8160.366</c:v>
                </c:pt>
                <c:pt idx="69">
                  <c:v>8280.3690000000006</c:v>
                </c:pt>
                <c:pt idx="70">
                  <c:v>8400.366</c:v>
                </c:pt>
                <c:pt idx="71">
                  <c:v>8520.3520000000008</c:v>
                </c:pt>
                <c:pt idx="72">
                  <c:v>8640.3520000000008</c:v>
                </c:pt>
                <c:pt idx="73">
                  <c:v>8760.3580000000002</c:v>
                </c:pt>
                <c:pt idx="74">
                  <c:v>8880.3379999999997</c:v>
                </c:pt>
                <c:pt idx="75">
                  <c:v>9000.3379999999997</c:v>
                </c:pt>
                <c:pt idx="76">
                  <c:v>9120.3369999999995</c:v>
                </c:pt>
                <c:pt idx="77">
                  <c:v>9240.3259999999991</c:v>
                </c:pt>
                <c:pt idx="78">
                  <c:v>9360.3250000000007</c:v>
                </c:pt>
                <c:pt idx="79">
                  <c:v>9480.3310000000001</c:v>
                </c:pt>
                <c:pt idx="80">
                  <c:v>9600.3109999999997</c:v>
                </c:pt>
                <c:pt idx="81">
                  <c:v>9720.3119999999999</c:v>
                </c:pt>
                <c:pt idx="82">
                  <c:v>9840.3109999999997</c:v>
                </c:pt>
                <c:pt idx="83">
                  <c:v>9960.2990000000009</c:v>
                </c:pt>
                <c:pt idx="84">
                  <c:v>10080.279</c:v>
                </c:pt>
                <c:pt idx="85">
                  <c:v>10200.285</c:v>
                </c:pt>
                <c:pt idx="86">
                  <c:v>10320.264999999999</c:v>
                </c:pt>
                <c:pt idx="87">
                  <c:v>10440.276</c:v>
                </c:pt>
                <c:pt idx="88">
                  <c:v>10560.266</c:v>
                </c:pt>
                <c:pt idx="89">
                  <c:v>10680.254000000001</c:v>
                </c:pt>
                <c:pt idx="90">
                  <c:v>10800.259</c:v>
                </c:pt>
                <c:pt idx="91">
                  <c:v>10920.259</c:v>
                </c:pt>
                <c:pt idx="92">
                  <c:v>11040.241</c:v>
                </c:pt>
                <c:pt idx="93">
                  <c:v>11160.251</c:v>
                </c:pt>
                <c:pt idx="94">
                  <c:v>11280.236000000001</c:v>
                </c:pt>
                <c:pt idx="95">
                  <c:v>11400.226000000001</c:v>
                </c:pt>
                <c:pt idx="96">
                  <c:v>11520.232</c:v>
                </c:pt>
                <c:pt idx="97">
                  <c:v>11640.227999999999</c:v>
                </c:pt>
                <c:pt idx="98">
                  <c:v>11760.213</c:v>
                </c:pt>
                <c:pt idx="99">
                  <c:v>11880.218999999999</c:v>
                </c:pt>
                <c:pt idx="100">
                  <c:v>12000.212</c:v>
                </c:pt>
                <c:pt idx="101">
                  <c:v>12120.200999999999</c:v>
                </c:pt>
                <c:pt idx="102">
                  <c:v>12240.206</c:v>
                </c:pt>
                <c:pt idx="103">
                  <c:v>12360.198</c:v>
                </c:pt>
                <c:pt idx="104">
                  <c:v>12480.186</c:v>
                </c:pt>
                <c:pt idx="105">
                  <c:v>12600.189</c:v>
                </c:pt>
                <c:pt idx="106">
                  <c:v>12720.188</c:v>
                </c:pt>
                <c:pt idx="107">
                  <c:v>12840.171</c:v>
                </c:pt>
                <c:pt idx="108">
                  <c:v>12960.174000000001</c:v>
                </c:pt>
                <c:pt idx="109">
                  <c:v>13080.162</c:v>
                </c:pt>
                <c:pt idx="110">
                  <c:v>13200.162</c:v>
                </c:pt>
                <c:pt idx="111">
                  <c:v>13320.162</c:v>
                </c:pt>
                <c:pt idx="112">
                  <c:v>13440.145</c:v>
                </c:pt>
                <c:pt idx="113">
                  <c:v>13560.144</c:v>
                </c:pt>
                <c:pt idx="114">
                  <c:v>13680.151</c:v>
                </c:pt>
                <c:pt idx="115">
                  <c:v>13800.142</c:v>
                </c:pt>
                <c:pt idx="116">
                  <c:v>13920.136</c:v>
                </c:pt>
                <c:pt idx="117">
                  <c:v>14040.138000000001</c:v>
                </c:pt>
                <c:pt idx="118">
                  <c:v>14160.120999999999</c:v>
                </c:pt>
                <c:pt idx="119">
                  <c:v>14280.124</c:v>
                </c:pt>
                <c:pt idx="120">
                  <c:v>14400.109</c:v>
                </c:pt>
                <c:pt idx="121">
                  <c:v>14520.096</c:v>
                </c:pt>
                <c:pt idx="122">
                  <c:v>14640.093000000001</c:v>
                </c:pt>
                <c:pt idx="123">
                  <c:v>14760.102000000001</c:v>
                </c:pt>
                <c:pt idx="124">
                  <c:v>14880.081</c:v>
                </c:pt>
                <c:pt idx="125">
                  <c:v>15000.084000000001</c:v>
                </c:pt>
                <c:pt idx="126">
                  <c:v>15120.083000000001</c:v>
                </c:pt>
                <c:pt idx="127">
                  <c:v>15240.07</c:v>
                </c:pt>
                <c:pt idx="128">
                  <c:v>15360.071</c:v>
                </c:pt>
                <c:pt idx="129">
                  <c:v>15480.072</c:v>
                </c:pt>
                <c:pt idx="130">
                  <c:v>15600.053</c:v>
                </c:pt>
                <c:pt idx="131">
                  <c:v>15720.056</c:v>
                </c:pt>
                <c:pt idx="132">
                  <c:v>15840.055</c:v>
                </c:pt>
                <c:pt idx="133">
                  <c:v>15960.039000000001</c:v>
                </c:pt>
              </c:numCache>
            </c:numRef>
          </c:xVal>
          <c:yVal>
            <c:numRef>
              <c:f>'Fit vs Actual'!$N$3:$N$482</c:f>
              <c:numCache>
                <c:formatCode>General</c:formatCode>
                <c:ptCount val="480"/>
                <c:pt idx="0">
                  <c:v>0</c:v>
                </c:pt>
                <c:pt idx="1">
                  <c:v>54</c:v>
                </c:pt>
                <c:pt idx="2">
                  <c:v>90</c:v>
                </c:pt>
                <c:pt idx="3">
                  <c:v>118</c:v>
                </c:pt>
                <c:pt idx="4">
                  <c:v>144</c:v>
                </c:pt>
                <c:pt idx="5">
                  <c:v>172</c:v>
                </c:pt>
                <c:pt idx="6">
                  <c:v>199</c:v>
                </c:pt>
                <c:pt idx="7">
                  <c:v>220</c:v>
                </c:pt>
                <c:pt idx="8">
                  <c:v>278</c:v>
                </c:pt>
                <c:pt idx="9">
                  <c:v>325</c:v>
                </c:pt>
                <c:pt idx="10">
                  <c:v>373</c:v>
                </c:pt>
                <c:pt idx="11">
                  <c:v>427</c:v>
                </c:pt>
                <c:pt idx="12">
                  <c:v>483</c:v>
                </c:pt>
                <c:pt idx="13">
                  <c:v>548</c:v>
                </c:pt>
                <c:pt idx="14">
                  <c:v>607</c:v>
                </c:pt>
                <c:pt idx="15">
                  <c:v>670</c:v>
                </c:pt>
                <c:pt idx="16">
                  <c:v>699</c:v>
                </c:pt>
                <c:pt idx="17">
                  <c:v>776</c:v>
                </c:pt>
                <c:pt idx="18">
                  <c:v>830</c:v>
                </c:pt>
                <c:pt idx="19">
                  <c:v>857</c:v>
                </c:pt>
                <c:pt idx="20">
                  <c:v>900</c:v>
                </c:pt>
                <c:pt idx="21">
                  <c:v>971</c:v>
                </c:pt>
                <c:pt idx="22">
                  <c:v>1107</c:v>
                </c:pt>
                <c:pt idx="23">
                  <c:v>1195</c:v>
                </c:pt>
                <c:pt idx="24">
                  <c:v>1245</c:v>
                </c:pt>
                <c:pt idx="25">
                  <c:v>1256</c:v>
                </c:pt>
                <c:pt idx="26">
                  <c:v>1260</c:v>
                </c:pt>
                <c:pt idx="27">
                  <c:v>1349</c:v>
                </c:pt>
                <c:pt idx="28">
                  <c:v>1409</c:v>
                </c:pt>
                <c:pt idx="29">
                  <c:v>1421</c:v>
                </c:pt>
                <c:pt idx="30">
                  <c:v>1481</c:v>
                </c:pt>
                <c:pt idx="31">
                  <c:v>1550</c:v>
                </c:pt>
                <c:pt idx="32">
                  <c:v>1646</c:v>
                </c:pt>
                <c:pt idx="33">
                  <c:v>1708</c:v>
                </c:pt>
                <c:pt idx="34">
                  <c:v>1733</c:v>
                </c:pt>
                <c:pt idx="35">
                  <c:v>1754</c:v>
                </c:pt>
                <c:pt idx="36">
                  <c:v>1759</c:v>
                </c:pt>
                <c:pt idx="37">
                  <c:v>1710</c:v>
                </c:pt>
                <c:pt idx="38">
                  <c:v>1780</c:v>
                </c:pt>
                <c:pt idx="39">
                  <c:v>1944</c:v>
                </c:pt>
                <c:pt idx="40">
                  <c:v>2069</c:v>
                </c:pt>
                <c:pt idx="41">
                  <c:v>2051</c:v>
                </c:pt>
                <c:pt idx="42">
                  <c:v>2086</c:v>
                </c:pt>
                <c:pt idx="43">
                  <c:v>2116</c:v>
                </c:pt>
                <c:pt idx="44">
                  <c:v>2195</c:v>
                </c:pt>
                <c:pt idx="45">
                  <c:v>2154</c:v>
                </c:pt>
                <c:pt idx="46">
                  <c:v>2133</c:v>
                </c:pt>
                <c:pt idx="47">
                  <c:v>2071</c:v>
                </c:pt>
                <c:pt idx="48">
                  <c:v>1877</c:v>
                </c:pt>
                <c:pt idx="49">
                  <c:v>1833</c:v>
                </c:pt>
                <c:pt idx="50">
                  <c:v>1819</c:v>
                </c:pt>
                <c:pt idx="51">
                  <c:v>1841</c:v>
                </c:pt>
                <c:pt idx="52">
                  <c:v>1868</c:v>
                </c:pt>
                <c:pt idx="53">
                  <c:v>1900</c:v>
                </c:pt>
                <c:pt idx="54">
                  <c:v>1983</c:v>
                </c:pt>
                <c:pt idx="55">
                  <c:v>2066</c:v>
                </c:pt>
                <c:pt idx="56">
                  <c:v>2139</c:v>
                </c:pt>
                <c:pt idx="57">
                  <c:v>2151</c:v>
                </c:pt>
                <c:pt idx="58">
                  <c:v>2191</c:v>
                </c:pt>
                <c:pt idx="59">
                  <c:v>2215</c:v>
                </c:pt>
                <c:pt idx="60">
                  <c:v>2264</c:v>
                </c:pt>
                <c:pt idx="61">
                  <c:v>2332</c:v>
                </c:pt>
                <c:pt idx="62">
                  <c:v>2401</c:v>
                </c:pt>
                <c:pt idx="63">
                  <c:v>2426</c:v>
                </c:pt>
                <c:pt idx="64">
                  <c:v>2452</c:v>
                </c:pt>
                <c:pt idx="65">
                  <c:v>2497</c:v>
                </c:pt>
                <c:pt idx="66">
                  <c:v>2528</c:v>
                </c:pt>
                <c:pt idx="67">
                  <c:v>2682</c:v>
                </c:pt>
                <c:pt idx="68">
                  <c:v>2698</c:v>
                </c:pt>
                <c:pt idx="69">
                  <c:v>2687</c:v>
                </c:pt>
                <c:pt idx="70">
                  <c:v>2637</c:v>
                </c:pt>
                <c:pt idx="71">
                  <c:v>2543</c:v>
                </c:pt>
                <c:pt idx="72">
                  <c:v>2428</c:v>
                </c:pt>
                <c:pt idx="73">
                  <c:v>2397</c:v>
                </c:pt>
                <c:pt idx="74">
                  <c:v>2415</c:v>
                </c:pt>
                <c:pt idx="75">
                  <c:v>2467</c:v>
                </c:pt>
                <c:pt idx="76">
                  <c:v>2546</c:v>
                </c:pt>
                <c:pt idx="77">
                  <c:v>2613</c:v>
                </c:pt>
                <c:pt idx="78">
                  <c:v>2694</c:v>
                </c:pt>
                <c:pt idx="79">
                  <c:v>2658</c:v>
                </c:pt>
                <c:pt idx="80">
                  <c:v>2646</c:v>
                </c:pt>
                <c:pt idx="81">
                  <c:v>2624</c:v>
                </c:pt>
                <c:pt idx="82">
                  <c:v>2599</c:v>
                </c:pt>
                <c:pt idx="83">
                  <c:v>2616</c:v>
                </c:pt>
                <c:pt idx="84">
                  <c:v>2617</c:v>
                </c:pt>
                <c:pt idx="85">
                  <c:v>2582</c:v>
                </c:pt>
                <c:pt idx="86">
                  <c:v>2610</c:v>
                </c:pt>
                <c:pt idx="87">
                  <c:v>2618</c:v>
                </c:pt>
                <c:pt idx="88">
                  <c:v>2620</c:v>
                </c:pt>
                <c:pt idx="89">
                  <c:v>2645</c:v>
                </c:pt>
                <c:pt idx="90">
                  <c:v>2649</c:v>
                </c:pt>
                <c:pt idx="91">
                  <c:v>2672</c:v>
                </c:pt>
                <c:pt idx="92">
                  <c:v>2673</c:v>
                </c:pt>
                <c:pt idx="93">
                  <c:v>2689</c:v>
                </c:pt>
                <c:pt idx="94">
                  <c:v>2746</c:v>
                </c:pt>
                <c:pt idx="95">
                  <c:v>2862</c:v>
                </c:pt>
                <c:pt idx="96">
                  <c:v>2940</c:v>
                </c:pt>
                <c:pt idx="97">
                  <c:v>2935</c:v>
                </c:pt>
                <c:pt idx="98">
                  <c:v>2859</c:v>
                </c:pt>
                <c:pt idx="99">
                  <c:v>2813</c:v>
                </c:pt>
                <c:pt idx="100">
                  <c:v>2848</c:v>
                </c:pt>
                <c:pt idx="101">
                  <c:v>2844</c:v>
                </c:pt>
                <c:pt idx="102">
                  <c:v>2823</c:v>
                </c:pt>
                <c:pt idx="103">
                  <c:v>2811</c:v>
                </c:pt>
                <c:pt idx="104">
                  <c:v>2701</c:v>
                </c:pt>
                <c:pt idx="105">
                  <c:v>2690</c:v>
                </c:pt>
                <c:pt idx="106">
                  <c:v>2655</c:v>
                </c:pt>
                <c:pt idx="107">
                  <c:v>2617</c:v>
                </c:pt>
                <c:pt idx="108">
                  <c:v>2607</c:v>
                </c:pt>
                <c:pt idx="109">
                  <c:v>2624</c:v>
                </c:pt>
                <c:pt idx="110">
                  <c:v>2644</c:v>
                </c:pt>
                <c:pt idx="111">
                  <c:v>2662</c:v>
                </c:pt>
                <c:pt idx="112">
                  <c:v>2619</c:v>
                </c:pt>
                <c:pt idx="113">
                  <c:v>2608</c:v>
                </c:pt>
                <c:pt idx="114">
                  <c:v>2554</c:v>
                </c:pt>
                <c:pt idx="115">
                  <c:v>2594</c:v>
                </c:pt>
                <c:pt idx="116">
                  <c:v>2580</c:v>
                </c:pt>
                <c:pt idx="117">
                  <c:v>2554</c:v>
                </c:pt>
                <c:pt idx="118">
                  <c:v>2528</c:v>
                </c:pt>
                <c:pt idx="119">
                  <c:v>2516</c:v>
                </c:pt>
                <c:pt idx="120">
                  <c:v>2517</c:v>
                </c:pt>
                <c:pt idx="121">
                  <c:v>2504</c:v>
                </c:pt>
                <c:pt idx="122">
                  <c:v>2520</c:v>
                </c:pt>
                <c:pt idx="123">
                  <c:v>2512</c:v>
                </c:pt>
                <c:pt idx="124">
                  <c:v>2516</c:v>
                </c:pt>
                <c:pt idx="125">
                  <c:v>2522</c:v>
                </c:pt>
                <c:pt idx="126">
                  <c:v>2513</c:v>
                </c:pt>
                <c:pt idx="127">
                  <c:v>2516</c:v>
                </c:pt>
                <c:pt idx="128">
                  <c:v>2458</c:v>
                </c:pt>
                <c:pt idx="129">
                  <c:v>2474</c:v>
                </c:pt>
                <c:pt idx="130">
                  <c:v>2487</c:v>
                </c:pt>
                <c:pt idx="131">
                  <c:v>2465</c:v>
                </c:pt>
                <c:pt idx="132">
                  <c:v>2475</c:v>
                </c:pt>
                <c:pt idx="133">
                  <c:v>2432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0D-964C-A11D-2DFD93D19A85}"/>
            </c:ext>
          </c:extLst>
        </c:ser>
        <c:ser>
          <c:idx val="1"/>
          <c:order val="1"/>
          <c:tx>
            <c:strRef>
              <c:f>'Fit vs Actual'!$O$2</c:f>
              <c:strCache>
                <c:ptCount val="1"/>
                <c:pt idx="0">
                  <c:v>FF ICD 1f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Actual'!$M$3:$M$482</c:f>
              <c:numCache>
                <c:formatCode>General</c:formatCode>
                <c:ptCount val="480"/>
                <c:pt idx="0">
                  <c:v>1.2</c:v>
                </c:pt>
                <c:pt idx="1">
                  <c:v>120.73399999999999</c:v>
                </c:pt>
                <c:pt idx="2">
                  <c:v>240.72200000000001</c:v>
                </c:pt>
                <c:pt idx="3">
                  <c:v>360.73200000000003</c:v>
                </c:pt>
                <c:pt idx="4">
                  <c:v>480.72300000000001</c:v>
                </c:pt>
                <c:pt idx="5">
                  <c:v>600.72</c:v>
                </c:pt>
                <c:pt idx="6">
                  <c:v>720.71799999999996</c:v>
                </c:pt>
                <c:pt idx="7">
                  <c:v>840.71199999999999</c:v>
                </c:pt>
                <c:pt idx="8">
                  <c:v>960.702</c:v>
                </c:pt>
                <c:pt idx="9">
                  <c:v>1080.701</c:v>
                </c:pt>
                <c:pt idx="10">
                  <c:v>1200.684</c:v>
                </c:pt>
                <c:pt idx="11">
                  <c:v>1320.674</c:v>
                </c:pt>
                <c:pt idx="12">
                  <c:v>1440.6679999999999</c:v>
                </c:pt>
                <c:pt idx="13">
                  <c:v>1560.6759999999999</c:v>
                </c:pt>
                <c:pt idx="14">
                  <c:v>1680.6559999999999</c:v>
                </c:pt>
                <c:pt idx="15">
                  <c:v>1800.6559999999999</c:v>
                </c:pt>
                <c:pt idx="16">
                  <c:v>1920.655</c:v>
                </c:pt>
                <c:pt idx="17">
                  <c:v>2040.644</c:v>
                </c:pt>
                <c:pt idx="18">
                  <c:v>2160.636</c:v>
                </c:pt>
                <c:pt idx="19">
                  <c:v>2280.625</c:v>
                </c:pt>
                <c:pt idx="20">
                  <c:v>2400.6170000000002</c:v>
                </c:pt>
                <c:pt idx="21">
                  <c:v>2520.6080000000002</c:v>
                </c:pt>
                <c:pt idx="22">
                  <c:v>2640.6149999999998</c:v>
                </c:pt>
                <c:pt idx="23">
                  <c:v>2760.5949999999998</c:v>
                </c:pt>
                <c:pt idx="24">
                  <c:v>2880.5940000000001</c:v>
                </c:pt>
                <c:pt idx="25">
                  <c:v>3000.5929999999998</c:v>
                </c:pt>
                <c:pt idx="26">
                  <c:v>3120.5839999999998</c:v>
                </c:pt>
                <c:pt idx="27">
                  <c:v>3240.5630000000001</c:v>
                </c:pt>
                <c:pt idx="28">
                  <c:v>3360.5650000000001</c:v>
                </c:pt>
                <c:pt idx="29">
                  <c:v>3480.549</c:v>
                </c:pt>
                <c:pt idx="30">
                  <c:v>3600.5479999999998</c:v>
                </c:pt>
                <c:pt idx="31">
                  <c:v>3720.5459999999998</c:v>
                </c:pt>
                <c:pt idx="32">
                  <c:v>3840.5430000000001</c:v>
                </c:pt>
                <c:pt idx="33">
                  <c:v>3960.5309999999999</c:v>
                </c:pt>
                <c:pt idx="34">
                  <c:v>4080.538</c:v>
                </c:pt>
                <c:pt idx="35">
                  <c:v>4200.5280000000002</c:v>
                </c:pt>
                <c:pt idx="36">
                  <c:v>4320.5219999999999</c:v>
                </c:pt>
                <c:pt idx="37">
                  <c:v>4440.53</c:v>
                </c:pt>
                <c:pt idx="38">
                  <c:v>4560.51</c:v>
                </c:pt>
                <c:pt idx="39">
                  <c:v>4680.509</c:v>
                </c:pt>
                <c:pt idx="40">
                  <c:v>4800.5079999999998</c:v>
                </c:pt>
                <c:pt idx="41">
                  <c:v>4920.5020000000004</c:v>
                </c:pt>
                <c:pt idx="42">
                  <c:v>5040.4939999999997</c:v>
                </c:pt>
                <c:pt idx="43">
                  <c:v>5160.5039999999999</c:v>
                </c:pt>
                <c:pt idx="44">
                  <c:v>5280.4790000000003</c:v>
                </c:pt>
                <c:pt idx="45">
                  <c:v>5400.482</c:v>
                </c:pt>
                <c:pt idx="46">
                  <c:v>5520.4809999999998</c:v>
                </c:pt>
                <c:pt idx="47">
                  <c:v>5640.4690000000001</c:v>
                </c:pt>
                <c:pt idx="48">
                  <c:v>5760.4660000000003</c:v>
                </c:pt>
                <c:pt idx="49">
                  <c:v>5880.4679999999998</c:v>
                </c:pt>
                <c:pt idx="50">
                  <c:v>6000.451</c:v>
                </c:pt>
                <c:pt idx="51">
                  <c:v>6120.4520000000002</c:v>
                </c:pt>
                <c:pt idx="52">
                  <c:v>6240.4489999999996</c:v>
                </c:pt>
                <c:pt idx="53">
                  <c:v>6360.4449999999997</c:v>
                </c:pt>
                <c:pt idx="54">
                  <c:v>6480.4350000000004</c:v>
                </c:pt>
                <c:pt idx="55">
                  <c:v>6600.4449999999997</c:v>
                </c:pt>
                <c:pt idx="56">
                  <c:v>6720.4229999999998</c:v>
                </c:pt>
                <c:pt idx="57">
                  <c:v>6840.4250000000002</c:v>
                </c:pt>
                <c:pt idx="58">
                  <c:v>6960.424</c:v>
                </c:pt>
                <c:pt idx="59">
                  <c:v>7080.4160000000002</c:v>
                </c:pt>
                <c:pt idx="60">
                  <c:v>7200.41</c:v>
                </c:pt>
                <c:pt idx="61">
                  <c:v>7320.42</c:v>
                </c:pt>
                <c:pt idx="62">
                  <c:v>7440.3969999999999</c:v>
                </c:pt>
                <c:pt idx="63">
                  <c:v>7560.3990000000003</c:v>
                </c:pt>
                <c:pt idx="64">
                  <c:v>7680.3990000000003</c:v>
                </c:pt>
                <c:pt idx="65">
                  <c:v>7800.3869999999997</c:v>
                </c:pt>
                <c:pt idx="66">
                  <c:v>7920.384</c:v>
                </c:pt>
                <c:pt idx="67">
                  <c:v>8040.39</c:v>
                </c:pt>
                <c:pt idx="68">
                  <c:v>8160.366</c:v>
                </c:pt>
                <c:pt idx="69">
                  <c:v>8280.3690000000006</c:v>
                </c:pt>
                <c:pt idx="70">
                  <c:v>8400.366</c:v>
                </c:pt>
                <c:pt idx="71">
                  <c:v>8520.3520000000008</c:v>
                </c:pt>
                <c:pt idx="72">
                  <c:v>8640.3520000000008</c:v>
                </c:pt>
                <c:pt idx="73">
                  <c:v>8760.3580000000002</c:v>
                </c:pt>
                <c:pt idx="74">
                  <c:v>8880.3379999999997</c:v>
                </c:pt>
                <c:pt idx="75">
                  <c:v>9000.3379999999997</c:v>
                </c:pt>
                <c:pt idx="76">
                  <c:v>9120.3369999999995</c:v>
                </c:pt>
                <c:pt idx="77">
                  <c:v>9240.3259999999991</c:v>
                </c:pt>
                <c:pt idx="78">
                  <c:v>9360.3250000000007</c:v>
                </c:pt>
                <c:pt idx="79">
                  <c:v>9480.3310000000001</c:v>
                </c:pt>
                <c:pt idx="80">
                  <c:v>9600.3109999999997</c:v>
                </c:pt>
                <c:pt idx="81">
                  <c:v>9720.3119999999999</c:v>
                </c:pt>
                <c:pt idx="82">
                  <c:v>9840.3109999999997</c:v>
                </c:pt>
                <c:pt idx="83">
                  <c:v>9960.2990000000009</c:v>
                </c:pt>
                <c:pt idx="84">
                  <c:v>10080.279</c:v>
                </c:pt>
                <c:pt idx="85">
                  <c:v>10200.285</c:v>
                </c:pt>
                <c:pt idx="86">
                  <c:v>10320.264999999999</c:v>
                </c:pt>
                <c:pt idx="87">
                  <c:v>10440.276</c:v>
                </c:pt>
                <c:pt idx="88">
                  <c:v>10560.266</c:v>
                </c:pt>
                <c:pt idx="89">
                  <c:v>10680.254000000001</c:v>
                </c:pt>
                <c:pt idx="90">
                  <c:v>10800.259</c:v>
                </c:pt>
                <c:pt idx="91">
                  <c:v>10920.259</c:v>
                </c:pt>
                <c:pt idx="92">
                  <c:v>11040.241</c:v>
                </c:pt>
                <c:pt idx="93">
                  <c:v>11160.251</c:v>
                </c:pt>
                <c:pt idx="94">
                  <c:v>11280.236000000001</c:v>
                </c:pt>
                <c:pt idx="95">
                  <c:v>11400.226000000001</c:v>
                </c:pt>
                <c:pt idx="96">
                  <c:v>11520.232</c:v>
                </c:pt>
                <c:pt idx="97">
                  <c:v>11640.227999999999</c:v>
                </c:pt>
                <c:pt idx="98">
                  <c:v>11760.213</c:v>
                </c:pt>
                <c:pt idx="99">
                  <c:v>11880.218999999999</c:v>
                </c:pt>
                <c:pt idx="100">
                  <c:v>12000.212</c:v>
                </c:pt>
                <c:pt idx="101">
                  <c:v>12120.200999999999</c:v>
                </c:pt>
                <c:pt idx="102">
                  <c:v>12240.206</c:v>
                </c:pt>
                <c:pt idx="103">
                  <c:v>12360.198</c:v>
                </c:pt>
                <c:pt idx="104">
                  <c:v>12480.186</c:v>
                </c:pt>
                <c:pt idx="105">
                  <c:v>12600.189</c:v>
                </c:pt>
                <c:pt idx="106">
                  <c:v>12720.188</c:v>
                </c:pt>
                <c:pt idx="107">
                  <c:v>12840.171</c:v>
                </c:pt>
                <c:pt idx="108">
                  <c:v>12960.174000000001</c:v>
                </c:pt>
                <c:pt idx="109">
                  <c:v>13080.162</c:v>
                </c:pt>
                <c:pt idx="110">
                  <c:v>13200.162</c:v>
                </c:pt>
                <c:pt idx="111">
                  <c:v>13320.162</c:v>
                </c:pt>
                <c:pt idx="112">
                  <c:v>13440.145</c:v>
                </c:pt>
                <c:pt idx="113">
                  <c:v>13560.144</c:v>
                </c:pt>
                <c:pt idx="114">
                  <c:v>13680.151</c:v>
                </c:pt>
                <c:pt idx="115">
                  <c:v>13800.142</c:v>
                </c:pt>
                <c:pt idx="116">
                  <c:v>13920.136</c:v>
                </c:pt>
                <c:pt idx="117">
                  <c:v>14040.138000000001</c:v>
                </c:pt>
                <c:pt idx="118">
                  <c:v>14160.120999999999</c:v>
                </c:pt>
                <c:pt idx="119">
                  <c:v>14280.124</c:v>
                </c:pt>
                <c:pt idx="120">
                  <c:v>14400.109</c:v>
                </c:pt>
                <c:pt idx="121">
                  <c:v>14520.096</c:v>
                </c:pt>
                <c:pt idx="122">
                  <c:v>14640.093000000001</c:v>
                </c:pt>
                <c:pt idx="123">
                  <c:v>14760.102000000001</c:v>
                </c:pt>
                <c:pt idx="124">
                  <c:v>14880.081</c:v>
                </c:pt>
                <c:pt idx="125">
                  <c:v>15000.084000000001</c:v>
                </c:pt>
                <c:pt idx="126">
                  <c:v>15120.083000000001</c:v>
                </c:pt>
                <c:pt idx="127">
                  <c:v>15240.07</c:v>
                </c:pt>
                <c:pt idx="128">
                  <c:v>15360.071</c:v>
                </c:pt>
                <c:pt idx="129">
                  <c:v>15480.072</c:v>
                </c:pt>
                <c:pt idx="130">
                  <c:v>15600.053</c:v>
                </c:pt>
                <c:pt idx="131">
                  <c:v>15720.056</c:v>
                </c:pt>
                <c:pt idx="132">
                  <c:v>15840.055</c:v>
                </c:pt>
                <c:pt idx="133">
                  <c:v>15960.039000000001</c:v>
                </c:pt>
              </c:numCache>
            </c:numRef>
          </c:xVal>
          <c:yVal>
            <c:numRef>
              <c:f>'Fit vs Actual'!$O$3:$O$482</c:f>
              <c:numCache>
                <c:formatCode>0</c:formatCode>
                <c:ptCount val="480"/>
                <c:pt idx="0">
                  <c:v>0.13521569965481678</c:v>
                </c:pt>
                <c:pt idx="1">
                  <c:v>17.104235648057777</c:v>
                </c:pt>
                <c:pt idx="2">
                  <c:v>40.635540045958862</c:v>
                </c:pt>
                <c:pt idx="3">
                  <c:v>70.006896301571501</c:v>
                </c:pt>
                <c:pt idx="4">
                  <c:v>104.57082585581298</c:v>
                </c:pt>
                <c:pt idx="5">
                  <c:v>143.73401223749732</c:v>
                </c:pt>
                <c:pt idx="6">
                  <c:v>186.93223622844368</c:v>
                </c:pt>
                <c:pt idx="7">
                  <c:v>233.63596440100321</c:v>
                </c:pt>
                <c:pt idx="8">
                  <c:v>283.35141651012714</c:v>
                </c:pt>
                <c:pt idx="9">
                  <c:v>335.62354429905895</c:v>
                </c:pt>
                <c:pt idx="10">
                  <c:v>390.01231396805764</c:v>
                </c:pt>
                <c:pt idx="11">
                  <c:v>446.12938394025684</c:v>
                </c:pt>
                <c:pt idx="12">
                  <c:v>503.60424388848867</c:v>
                </c:pt>
                <c:pt idx="13">
                  <c:v>562.100593815651</c:v>
                </c:pt>
                <c:pt idx="14">
                  <c:v>621.28338381712683</c:v>
                </c:pt>
                <c:pt idx="15">
                  <c:v>680.88753384262918</c:v>
                </c:pt>
                <c:pt idx="16">
                  <c:v>740.63866239952256</c:v>
                </c:pt>
                <c:pt idx="17">
                  <c:v>800.2918064331119</c:v>
                </c:pt>
                <c:pt idx="18">
                  <c:v>859.63547375494522</c:v>
                </c:pt>
                <c:pt idx="19">
                  <c:v>918.47018820291385</c:v>
                </c:pt>
                <c:pt idx="20">
                  <c:v>976.62279377053278</c:v>
                </c:pt>
                <c:pt idx="21">
                  <c:v>1033.9346493348528</c:v>
                </c:pt>
                <c:pt idx="22">
                  <c:v>1090.2754257376323</c:v>
                </c:pt>
                <c:pt idx="23">
                  <c:v>1145.5042836614587</c:v>
                </c:pt>
                <c:pt idx="24">
                  <c:v>1199.5382264665757</c:v>
                </c:pt>
                <c:pt idx="25">
                  <c:v>1252.2797275777641</c:v>
                </c:pt>
                <c:pt idx="26">
                  <c:v>1303.6514199559058</c:v>
                </c:pt>
                <c:pt idx="27">
                  <c:v>1353.5917853392016</c:v>
                </c:pt>
                <c:pt idx="28">
                  <c:v>1402.0679929145651</c:v>
                </c:pt>
                <c:pt idx="29">
                  <c:v>1449.0283099509938</c:v>
                </c:pt>
                <c:pt idx="30">
                  <c:v>1494.4619269142872</c:v>
                </c:pt>
                <c:pt idx="31">
                  <c:v>1538.3492406715245</c:v>
                </c:pt>
                <c:pt idx="32">
                  <c:v>1580.6867419668638</c:v>
                </c:pt>
                <c:pt idx="33">
                  <c:v>1621.4772270666776</c:v>
                </c:pt>
                <c:pt idx="34">
                  <c:v>1660.743687872515</c:v>
                </c:pt>
                <c:pt idx="35">
                  <c:v>1698.4954954191444</c:v>
                </c:pt>
                <c:pt idx="36">
                  <c:v>1734.7675217900323</c:v>
                </c:pt>
                <c:pt idx="37">
                  <c:v>1769.5966421296612</c:v>
                </c:pt>
                <c:pt idx="38">
                  <c:v>1803.0106016746818</c:v>
                </c:pt>
                <c:pt idx="39">
                  <c:v>1835.0672117348281</c:v>
                </c:pt>
                <c:pt idx="40">
                  <c:v>1865.8099064616285</c:v>
                </c:pt>
                <c:pt idx="41">
                  <c:v>1895.2899974631171</c:v>
                </c:pt>
                <c:pt idx="42">
                  <c:v>1923.5639490025178</c:v>
                </c:pt>
                <c:pt idx="43">
                  <c:v>1950.6944263419332</c:v>
                </c:pt>
                <c:pt idx="44">
                  <c:v>1976.7298968948828</c:v>
                </c:pt>
                <c:pt idx="45">
                  <c:v>2001.7458769702018</c:v>
                </c:pt>
                <c:pt idx="46">
                  <c:v>2025.7981855841756</c:v>
                </c:pt>
                <c:pt idx="47">
                  <c:v>2048.9489715677405</c:v>
                </c:pt>
                <c:pt idx="48">
                  <c:v>2071.2656289494739</c:v>
                </c:pt>
                <c:pt idx="49">
                  <c:v>2092.8105028130481</c:v>
                </c:pt>
                <c:pt idx="50">
                  <c:v>2113.6419544191158</c:v>
                </c:pt>
                <c:pt idx="51">
                  <c:v>2133.8278946972086</c:v>
                </c:pt>
                <c:pt idx="52">
                  <c:v>2153.4245615817244</c:v>
                </c:pt>
                <c:pt idx="53">
                  <c:v>2172.4907686289416</c:v>
                </c:pt>
                <c:pt idx="54">
                  <c:v>2191.0819643797163</c:v>
                </c:pt>
                <c:pt idx="55">
                  <c:v>2209.2559235757426</c:v>
                </c:pt>
                <c:pt idx="56">
                  <c:v>2227.0559864739298</c:v>
                </c:pt>
                <c:pt idx="57">
                  <c:v>2244.5387463771112</c:v>
                </c:pt>
                <c:pt idx="58">
                  <c:v>2261.745286045656</c:v>
                </c:pt>
                <c:pt idx="59">
                  <c:v>2278.716801151857</c:v>
                </c:pt>
                <c:pt idx="60">
                  <c:v>2295.4927565269591</c:v>
                </c:pt>
                <c:pt idx="61">
                  <c:v>2312.1095218888058</c:v>
                </c:pt>
                <c:pt idx="62">
                  <c:v>2328.5909101263392</c:v>
                </c:pt>
                <c:pt idx="63">
                  <c:v>2344.9714594206803</c:v>
                </c:pt>
                <c:pt idx="64">
                  <c:v>2361.2698911720531</c:v>
                </c:pt>
                <c:pt idx="65">
                  <c:v>2377.5030850771113</c:v>
                </c:pt>
                <c:pt idx="66">
                  <c:v>2393.6878297942285</c:v>
                </c:pt>
                <c:pt idx="67">
                  <c:v>2409.833734027116</c:v>
                </c:pt>
                <c:pt idx="68">
                  <c:v>2425.9408248890823</c:v>
                </c:pt>
                <c:pt idx="69">
                  <c:v>2442.0176614223883</c:v>
                </c:pt>
                <c:pt idx="70">
                  <c:v>2458.0563742758086</c:v>
                </c:pt>
                <c:pt idx="71">
                  <c:v>2474.0485557931056</c:v>
                </c:pt>
                <c:pt idx="72">
                  <c:v>2489.9855356368134</c:v>
                </c:pt>
                <c:pt idx="73">
                  <c:v>2505.8500585971155</c:v>
                </c:pt>
                <c:pt idx="74">
                  <c:v>2521.6176631046183</c:v>
                </c:pt>
                <c:pt idx="75">
                  <c:v>2537.2701911204858</c:v>
                </c:pt>
                <c:pt idx="76">
                  <c:v>2552.7768457080674</c:v>
                </c:pt>
                <c:pt idx="77">
                  <c:v>2568.1047999684233</c:v>
                </c:pt>
                <c:pt idx="78">
                  <c:v>2583.2214462984925</c:v>
                </c:pt>
                <c:pt idx="79">
                  <c:v>2598.0879196577225</c:v>
                </c:pt>
                <c:pt idx="80">
                  <c:v>2612.6587120259219</c:v>
                </c:pt>
                <c:pt idx="81">
                  <c:v>2626.8952567864189</c:v>
                </c:pt>
                <c:pt idx="82">
                  <c:v>2640.7479087731708</c:v>
                </c:pt>
                <c:pt idx="83">
                  <c:v>2654.1666047414737</c:v>
                </c:pt>
                <c:pt idx="84">
                  <c:v>2667.1007572422072</c:v>
                </c:pt>
                <c:pt idx="85">
                  <c:v>2679.5012586364146</c:v>
                </c:pt>
                <c:pt idx="86">
                  <c:v>2691.3088100810764</c:v>
                </c:pt>
                <c:pt idx="87">
                  <c:v>2702.4741332961325</c:v>
                </c:pt>
                <c:pt idx="88">
                  <c:v>2712.9369528327134</c:v>
                </c:pt>
                <c:pt idx="89">
                  <c:v>2722.6436696974542</c:v>
                </c:pt>
                <c:pt idx="90">
                  <c:v>2731.5405377865081</c:v>
                </c:pt>
                <c:pt idx="91">
                  <c:v>2739.5714394383849</c:v>
                </c:pt>
                <c:pt idx="92">
                  <c:v>2746.6826539453346</c:v>
                </c:pt>
                <c:pt idx="93">
                  <c:v>2752.825423473545</c:v>
                </c:pt>
                <c:pt idx="94">
                  <c:v>2757.9479012803049</c:v>
                </c:pt>
                <c:pt idx="95">
                  <c:v>2762.0053212957855</c:v>
                </c:pt>
                <c:pt idx="96">
                  <c:v>2764.9548165266779</c:v>
                </c:pt>
                <c:pt idx="97">
                  <c:v>2766.7566357790593</c:v>
                </c:pt>
                <c:pt idx="98">
                  <c:v>2767.3765698936795</c:v>
                </c:pt>
                <c:pt idx="99">
                  <c:v>2766.7852798138874</c:v>
                </c:pt>
                <c:pt idx="100">
                  <c:v>2764.9592429511495</c:v>
                </c:pt>
                <c:pt idx="101">
                  <c:v>2761.881462917368</c:v>
                </c:pt>
                <c:pt idx="102">
                  <c:v>2757.5412417207949</c:v>
                </c:pt>
                <c:pt idx="103">
                  <c:v>2751.93741359864</c:v>
                </c:pt>
                <c:pt idx="104">
                  <c:v>2745.0762106191723</c:v>
                </c:pt>
                <c:pt idx="105">
                  <c:v>2736.9720544475458</c:v>
                </c:pt>
                <c:pt idx="106">
                  <c:v>2727.6518000724136</c:v>
                </c:pt>
                <c:pt idx="107">
                  <c:v>2717.153264131568</c:v>
                </c:pt>
                <c:pt idx="108">
                  <c:v>2705.5214772531072</c:v>
                </c:pt>
                <c:pt idx="109">
                  <c:v>2692.8204717563535</c:v>
                </c:pt>
                <c:pt idx="110">
                  <c:v>2679.1214754516445</c:v>
                </c:pt>
                <c:pt idx="111">
                  <c:v>2664.5139542445072</c:v>
                </c:pt>
                <c:pt idx="112">
                  <c:v>2649.1034784367048</c:v>
                </c:pt>
                <c:pt idx="113">
                  <c:v>2633.005135385928</c:v>
                </c:pt>
                <c:pt idx="114">
                  <c:v>2616.3560599706661</c:v>
                </c:pt>
                <c:pt idx="115">
                  <c:v>2599.3137631499822</c:v>
                </c:pt>
                <c:pt idx="116">
                  <c:v>2582.0485814571775</c:v>
                </c:pt>
                <c:pt idx="117">
                  <c:v>2564.7525996068916</c:v>
                </c:pt>
                <c:pt idx="118">
                  <c:v>2547.643359898289</c:v>
                </c:pt>
                <c:pt idx="119">
                  <c:v>2530.9508874253929</c:v>
                </c:pt>
                <c:pt idx="120">
                  <c:v>2514.9389649976783</c:v>
                </c:pt>
                <c:pt idx="121">
                  <c:v>2499.8872864060813</c:v>
                </c:pt>
                <c:pt idx="122">
                  <c:v>2486.1026466294775</c:v>
                </c:pt>
                <c:pt idx="123">
                  <c:v>2473.9191473143637</c:v>
                </c:pt>
                <c:pt idx="124">
                  <c:v>2463.7019368760293</c:v>
                </c:pt>
                <c:pt idx="125">
                  <c:v>2455.8361285929559</c:v>
                </c:pt>
                <c:pt idx="126">
                  <c:v>2450.7437406337986</c:v>
                </c:pt>
                <c:pt idx="127">
                  <c:v>2448.8750145854856</c:v>
                </c:pt>
                <c:pt idx="128">
                  <c:v>2450.7122872863611</c:v>
                </c:pt>
                <c:pt idx="129">
                  <c:v>2456.7720812813923</c:v>
                </c:pt>
                <c:pt idx="130">
                  <c:v>2467.6029319348954</c:v>
                </c:pt>
                <c:pt idx="131">
                  <c:v>2483.7954028622912</c:v>
                </c:pt>
                <c:pt idx="132">
                  <c:v>2505.9711164217802</c:v>
                </c:pt>
                <c:pt idx="133">
                  <c:v>2534.7889898967842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0D-964C-A11D-2DFD93D19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37840"/>
        <c:axId val="216314816"/>
      </c:scatterChart>
      <c:valAx>
        <c:axId val="216937840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14816"/>
        <c:crosses val="autoZero"/>
        <c:crossBetween val="midCat"/>
      </c:valAx>
      <c:valAx>
        <c:axId val="21631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93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Actual'!$R$2</c:f>
              <c:strCache>
                <c:ptCount val="1"/>
                <c:pt idx="0">
                  <c:v>FF ICD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'Fit vs Actual'!$Q$3:$Q$482</c:f>
              <c:numCache>
                <c:formatCode>General</c:formatCode>
                <c:ptCount val="480"/>
                <c:pt idx="0">
                  <c:v>1.577</c:v>
                </c:pt>
                <c:pt idx="1">
                  <c:v>121.111</c:v>
                </c:pt>
                <c:pt idx="2">
                  <c:v>241.1</c:v>
                </c:pt>
                <c:pt idx="3">
                  <c:v>361.10899999999998</c:v>
                </c:pt>
                <c:pt idx="4">
                  <c:v>481.1</c:v>
                </c:pt>
                <c:pt idx="5">
                  <c:v>601.09699999999998</c:v>
                </c:pt>
                <c:pt idx="6">
                  <c:v>721.09500000000003</c:v>
                </c:pt>
                <c:pt idx="7">
                  <c:v>841.08900000000006</c:v>
                </c:pt>
                <c:pt idx="8">
                  <c:v>961.07899999999995</c:v>
                </c:pt>
                <c:pt idx="9">
                  <c:v>1081.078</c:v>
                </c:pt>
                <c:pt idx="10">
                  <c:v>1201.0609999999999</c:v>
                </c:pt>
                <c:pt idx="11">
                  <c:v>1321.0519999999999</c:v>
                </c:pt>
                <c:pt idx="12">
                  <c:v>1441.0450000000001</c:v>
                </c:pt>
                <c:pt idx="13">
                  <c:v>1561.0530000000001</c:v>
                </c:pt>
                <c:pt idx="14">
                  <c:v>1681.0340000000001</c:v>
                </c:pt>
                <c:pt idx="15">
                  <c:v>1801.0329999999999</c:v>
                </c:pt>
                <c:pt idx="16">
                  <c:v>1921.0319999999999</c:v>
                </c:pt>
                <c:pt idx="17">
                  <c:v>2041.0219999999999</c:v>
                </c:pt>
                <c:pt idx="18">
                  <c:v>2161.0129999999999</c:v>
                </c:pt>
                <c:pt idx="19">
                  <c:v>2281.002</c:v>
                </c:pt>
                <c:pt idx="20">
                  <c:v>2400.9949999999999</c:v>
                </c:pt>
                <c:pt idx="21">
                  <c:v>2520.9850000000001</c:v>
                </c:pt>
                <c:pt idx="22">
                  <c:v>2640.9920000000002</c:v>
                </c:pt>
                <c:pt idx="23">
                  <c:v>2760.973</c:v>
                </c:pt>
                <c:pt idx="24">
                  <c:v>2880.971</c:v>
                </c:pt>
                <c:pt idx="25">
                  <c:v>3000.97</c:v>
                </c:pt>
                <c:pt idx="26">
                  <c:v>3120.9609999999998</c:v>
                </c:pt>
                <c:pt idx="27">
                  <c:v>3240.94</c:v>
                </c:pt>
                <c:pt idx="28">
                  <c:v>3360.942</c:v>
                </c:pt>
                <c:pt idx="29">
                  <c:v>3480.9259999999999</c:v>
                </c:pt>
                <c:pt idx="30">
                  <c:v>3600.9250000000002</c:v>
                </c:pt>
                <c:pt idx="31">
                  <c:v>3720.9229999999998</c:v>
                </c:pt>
                <c:pt idx="32">
                  <c:v>3840.92</c:v>
                </c:pt>
                <c:pt idx="33">
                  <c:v>3960.9079999999999</c:v>
                </c:pt>
                <c:pt idx="34">
                  <c:v>4080.915</c:v>
                </c:pt>
                <c:pt idx="35">
                  <c:v>4200.9049999999997</c:v>
                </c:pt>
                <c:pt idx="36">
                  <c:v>4320.8990000000003</c:v>
                </c:pt>
                <c:pt idx="37">
                  <c:v>4440.9070000000002</c:v>
                </c:pt>
                <c:pt idx="38">
                  <c:v>4560.8869999999997</c:v>
                </c:pt>
                <c:pt idx="39">
                  <c:v>4680.8860000000004</c:v>
                </c:pt>
                <c:pt idx="40">
                  <c:v>4800.8850000000002</c:v>
                </c:pt>
                <c:pt idx="41">
                  <c:v>4920.8789999999999</c:v>
                </c:pt>
                <c:pt idx="42">
                  <c:v>5040.8710000000001</c:v>
                </c:pt>
                <c:pt idx="43">
                  <c:v>5160.8810000000003</c:v>
                </c:pt>
                <c:pt idx="44">
                  <c:v>5280.8559999999998</c:v>
                </c:pt>
                <c:pt idx="45">
                  <c:v>5400.8590000000004</c:v>
                </c:pt>
                <c:pt idx="46">
                  <c:v>5520.8580000000002</c:v>
                </c:pt>
                <c:pt idx="47">
                  <c:v>5640.8459999999995</c:v>
                </c:pt>
                <c:pt idx="48">
                  <c:v>5760.8429999999998</c:v>
                </c:pt>
                <c:pt idx="49">
                  <c:v>5880.8450000000003</c:v>
                </c:pt>
                <c:pt idx="50">
                  <c:v>6000.8289999999997</c:v>
                </c:pt>
                <c:pt idx="51">
                  <c:v>6120.8289999999997</c:v>
                </c:pt>
                <c:pt idx="52">
                  <c:v>6240.826</c:v>
                </c:pt>
                <c:pt idx="53">
                  <c:v>6360.8220000000001</c:v>
                </c:pt>
                <c:pt idx="54">
                  <c:v>6480.8119999999999</c:v>
                </c:pt>
                <c:pt idx="55">
                  <c:v>6600.8220000000001</c:v>
                </c:pt>
                <c:pt idx="56">
                  <c:v>6720.8</c:v>
                </c:pt>
                <c:pt idx="57">
                  <c:v>6840.8019999999997</c:v>
                </c:pt>
                <c:pt idx="58">
                  <c:v>6960.8010000000004</c:v>
                </c:pt>
                <c:pt idx="59">
                  <c:v>7080.7929999999997</c:v>
                </c:pt>
                <c:pt idx="60">
                  <c:v>7200.7870000000003</c:v>
                </c:pt>
                <c:pt idx="61">
                  <c:v>7320.7969999999996</c:v>
                </c:pt>
                <c:pt idx="62">
                  <c:v>7440.7749999999996</c:v>
                </c:pt>
                <c:pt idx="63">
                  <c:v>7560.7759999999998</c:v>
                </c:pt>
                <c:pt idx="64">
                  <c:v>7680.7759999999998</c:v>
                </c:pt>
                <c:pt idx="65">
                  <c:v>7800.7640000000001</c:v>
                </c:pt>
                <c:pt idx="66">
                  <c:v>7920.7610000000004</c:v>
                </c:pt>
                <c:pt idx="67">
                  <c:v>8040.7669999999998</c:v>
                </c:pt>
                <c:pt idx="68">
                  <c:v>8160.7439999999997</c:v>
                </c:pt>
                <c:pt idx="69">
                  <c:v>8280.7459999999992</c:v>
                </c:pt>
                <c:pt idx="70">
                  <c:v>8400.7430000000004</c:v>
                </c:pt>
                <c:pt idx="71">
                  <c:v>8520.73</c:v>
                </c:pt>
                <c:pt idx="72">
                  <c:v>8640.7289999999994</c:v>
                </c:pt>
                <c:pt idx="73">
                  <c:v>8760.7350000000006</c:v>
                </c:pt>
                <c:pt idx="74">
                  <c:v>8880.7170000000006</c:v>
                </c:pt>
                <c:pt idx="75">
                  <c:v>9000.7150000000001</c:v>
                </c:pt>
                <c:pt idx="76">
                  <c:v>9120.7139999999999</c:v>
                </c:pt>
                <c:pt idx="77">
                  <c:v>9240.7039999999997</c:v>
                </c:pt>
                <c:pt idx="78">
                  <c:v>9360.7019999999993</c:v>
                </c:pt>
                <c:pt idx="79">
                  <c:v>9480.7080000000005</c:v>
                </c:pt>
                <c:pt idx="80">
                  <c:v>9600.6880000000001</c:v>
                </c:pt>
                <c:pt idx="81">
                  <c:v>9720.6890000000003</c:v>
                </c:pt>
                <c:pt idx="82">
                  <c:v>9840.6880000000001</c:v>
                </c:pt>
                <c:pt idx="83">
                  <c:v>9960.6769999999997</c:v>
                </c:pt>
                <c:pt idx="84">
                  <c:v>10080.656000000001</c:v>
                </c:pt>
                <c:pt idx="85">
                  <c:v>10200.662</c:v>
                </c:pt>
                <c:pt idx="86">
                  <c:v>10320.642</c:v>
                </c:pt>
                <c:pt idx="87">
                  <c:v>10440.653</c:v>
                </c:pt>
                <c:pt idx="88">
                  <c:v>10560.643</c:v>
                </c:pt>
                <c:pt idx="89">
                  <c:v>10680.630999999999</c:v>
                </c:pt>
                <c:pt idx="90">
                  <c:v>10800.636</c:v>
                </c:pt>
                <c:pt idx="91">
                  <c:v>10920.636</c:v>
                </c:pt>
                <c:pt idx="92">
                  <c:v>11040.618</c:v>
                </c:pt>
                <c:pt idx="93">
                  <c:v>11160.628000000001</c:v>
                </c:pt>
                <c:pt idx="94">
                  <c:v>11280.612999999999</c:v>
                </c:pt>
                <c:pt idx="95">
                  <c:v>11400.602999999999</c:v>
                </c:pt>
                <c:pt idx="96">
                  <c:v>11520.609</c:v>
                </c:pt>
                <c:pt idx="97">
                  <c:v>11640.605</c:v>
                </c:pt>
                <c:pt idx="98">
                  <c:v>11760.59</c:v>
                </c:pt>
                <c:pt idx="99">
                  <c:v>11880.596</c:v>
                </c:pt>
                <c:pt idx="100">
                  <c:v>12000.589</c:v>
                </c:pt>
                <c:pt idx="101">
                  <c:v>12120.578</c:v>
                </c:pt>
                <c:pt idx="102">
                  <c:v>12240.583000000001</c:v>
                </c:pt>
                <c:pt idx="103">
                  <c:v>12360.575000000001</c:v>
                </c:pt>
                <c:pt idx="104">
                  <c:v>12480.563</c:v>
                </c:pt>
                <c:pt idx="105">
                  <c:v>12600.566000000001</c:v>
                </c:pt>
                <c:pt idx="106">
                  <c:v>12720.565000000001</c:v>
                </c:pt>
                <c:pt idx="107">
                  <c:v>12840.548000000001</c:v>
                </c:pt>
                <c:pt idx="108">
                  <c:v>12960.550999999999</c:v>
                </c:pt>
                <c:pt idx="109">
                  <c:v>13080.539000000001</c:v>
                </c:pt>
                <c:pt idx="110">
                  <c:v>13200.539000000001</c:v>
                </c:pt>
                <c:pt idx="111">
                  <c:v>13320.539000000001</c:v>
                </c:pt>
                <c:pt idx="112">
                  <c:v>13440.522000000001</c:v>
                </c:pt>
                <c:pt idx="113">
                  <c:v>13560.521000000001</c:v>
                </c:pt>
                <c:pt idx="114">
                  <c:v>13680.528</c:v>
                </c:pt>
                <c:pt idx="115">
                  <c:v>13800.52</c:v>
                </c:pt>
                <c:pt idx="116">
                  <c:v>13920.513000000001</c:v>
                </c:pt>
                <c:pt idx="117">
                  <c:v>14040.514999999999</c:v>
                </c:pt>
                <c:pt idx="118">
                  <c:v>14160.499</c:v>
                </c:pt>
                <c:pt idx="119">
                  <c:v>14280.501</c:v>
                </c:pt>
                <c:pt idx="120">
                  <c:v>14400.486000000001</c:v>
                </c:pt>
                <c:pt idx="121">
                  <c:v>14520.473</c:v>
                </c:pt>
                <c:pt idx="122">
                  <c:v>14640.47</c:v>
                </c:pt>
                <c:pt idx="123">
                  <c:v>14760.478999999999</c:v>
                </c:pt>
                <c:pt idx="124">
                  <c:v>14880.458000000001</c:v>
                </c:pt>
                <c:pt idx="125">
                  <c:v>15000.460999999999</c:v>
                </c:pt>
                <c:pt idx="126">
                  <c:v>15120.46</c:v>
                </c:pt>
                <c:pt idx="127">
                  <c:v>15240.448</c:v>
                </c:pt>
                <c:pt idx="128">
                  <c:v>15360.448</c:v>
                </c:pt>
                <c:pt idx="129">
                  <c:v>15480.449000000001</c:v>
                </c:pt>
                <c:pt idx="130">
                  <c:v>15600.43</c:v>
                </c:pt>
                <c:pt idx="131">
                  <c:v>15720.433000000001</c:v>
                </c:pt>
                <c:pt idx="132">
                  <c:v>15840.432000000001</c:v>
                </c:pt>
                <c:pt idx="133">
                  <c:v>15960.416999999999</c:v>
                </c:pt>
              </c:numCache>
            </c:numRef>
          </c:xVal>
          <c:yVal>
            <c:numRef>
              <c:f>'Fit vs Actual'!$R$3:$R$482</c:f>
              <c:numCache>
                <c:formatCode>General</c:formatCode>
                <c:ptCount val="480"/>
                <c:pt idx="0">
                  <c:v>0</c:v>
                </c:pt>
                <c:pt idx="1">
                  <c:v>58</c:v>
                </c:pt>
                <c:pt idx="2">
                  <c:v>95</c:v>
                </c:pt>
                <c:pt idx="3">
                  <c:v>126</c:v>
                </c:pt>
                <c:pt idx="4">
                  <c:v>151</c:v>
                </c:pt>
                <c:pt idx="5">
                  <c:v>179</c:v>
                </c:pt>
                <c:pt idx="6">
                  <c:v>214</c:v>
                </c:pt>
                <c:pt idx="7">
                  <c:v>241</c:v>
                </c:pt>
                <c:pt idx="8">
                  <c:v>281</c:v>
                </c:pt>
                <c:pt idx="9">
                  <c:v>341</c:v>
                </c:pt>
                <c:pt idx="10">
                  <c:v>382</c:v>
                </c:pt>
                <c:pt idx="11">
                  <c:v>444</c:v>
                </c:pt>
                <c:pt idx="12">
                  <c:v>505</c:v>
                </c:pt>
                <c:pt idx="13">
                  <c:v>568</c:v>
                </c:pt>
                <c:pt idx="14">
                  <c:v>617</c:v>
                </c:pt>
                <c:pt idx="15">
                  <c:v>676</c:v>
                </c:pt>
                <c:pt idx="16">
                  <c:v>727</c:v>
                </c:pt>
                <c:pt idx="17">
                  <c:v>794</c:v>
                </c:pt>
                <c:pt idx="18">
                  <c:v>879</c:v>
                </c:pt>
                <c:pt idx="19">
                  <c:v>967</c:v>
                </c:pt>
                <c:pt idx="20">
                  <c:v>937</c:v>
                </c:pt>
                <c:pt idx="21">
                  <c:v>1004</c:v>
                </c:pt>
                <c:pt idx="22">
                  <c:v>1064</c:v>
                </c:pt>
                <c:pt idx="23">
                  <c:v>1106</c:v>
                </c:pt>
                <c:pt idx="24">
                  <c:v>1163</c:v>
                </c:pt>
                <c:pt idx="25">
                  <c:v>1224</c:v>
                </c:pt>
                <c:pt idx="26">
                  <c:v>1246</c:v>
                </c:pt>
                <c:pt idx="27">
                  <c:v>1296</c:v>
                </c:pt>
                <c:pt idx="28">
                  <c:v>1347</c:v>
                </c:pt>
                <c:pt idx="29">
                  <c:v>1386</c:v>
                </c:pt>
                <c:pt idx="30">
                  <c:v>1427</c:v>
                </c:pt>
                <c:pt idx="31">
                  <c:v>1485</c:v>
                </c:pt>
                <c:pt idx="32">
                  <c:v>1524</c:v>
                </c:pt>
                <c:pt idx="33">
                  <c:v>1532</c:v>
                </c:pt>
                <c:pt idx="34">
                  <c:v>1588</c:v>
                </c:pt>
                <c:pt idx="35">
                  <c:v>1604</c:v>
                </c:pt>
                <c:pt idx="36">
                  <c:v>1575</c:v>
                </c:pt>
                <c:pt idx="37">
                  <c:v>1535</c:v>
                </c:pt>
                <c:pt idx="38">
                  <c:v>1524</c:v>
                </c:pt>
                <c:pt idx="39">
                  <c:v>1555</c:v>
                </c:pt>
                <c:pt idx="40">
                  <c:v>1601</c:v>
                </c:pt>
                <c:pt idx="41">
                  <c:v>1623</c:v>
                </c:pt>
                <c:pt idx="42">
                  <c:v>1692</c:v>
                </c:pt>
                <c:pt idx="43">
                  <c:v>1763</c:v>
                </c:pt>
                <c:pt idx="44">
                  <c:v>1828</c:v>
                </c:pt>
                <c:pt idx="45">
                  <c:v>1878</c:v>
                </c:pt>
                <c:pt idx="46">
                  <c:v>1878</c:v>
                </c:pt>
                <c:pt idx="47">
                  <c:v>1911</c:v>
                </c:pt>
                <c:pt idx="48">
                  <c:v>1859</c:v>
                </c:pt>
                <c:pt idx="49">
                  <c:v>1845</c:v>
                </c:pt>
                <c:pt idx="50">
                  <c:v>1880</c:v>
                </c:pt>
                <c:pt idx="51">
                  <c:v>1905</c:v>
                </c:pt>
                <c:pt idx="52">
                  <c:v>1928</c:v>
                </c:pt>
                <c:pt idx="53">
                  <c:v>1926</c:v>
                </c:pt>
                <c:pt idx="54">
                  <c:v>1955</c:v>
                </c:pt>
                <c:pt idx="55">
                  <c:v>1972</c:v>
                </c:pt>
                <c:pt idx="56">
                  <c:v>1996</c:v>
                </c:pt>
                <c:pt idx="57">
                  <c:v>2046</c:v>
                </c:pt>
                <c:pt idx="58">
                  <c:v>2073</c:v>
                </c:pt>
                <c:pt idx="59">
                  <c:v>2109</c:v>
                </c:pt>
                <c:pt idx="60">
                  <c:v>2147</c:v>
                </c:pt>
                <c:pt idx="61">
                  <c:v>2152</c:v>
                </c:pt>
                <c:pt idx="62">
                  <c:v>2194</c:v>
                </c:pt>
                <c:pt idx="63">
                  <c:v>2235</c:v>
                </c:pt>
                <c:pt idx="64">
                  <c:v>2244</c:v>
                </c:pt>
                <c:pt idx="65">
                  <c:v>2257</c:v>
                </c:pt>
                <c:pt idx="66">
                  <c:v>2297</c:v>
                </c:pt>
                <c:pt idx="67">
                  <c:v>2296</c:v>
                </c:pt>
                <c:pt idx="68">
                  <c:v>2304</c:v>
                </c:pt>
                <c:pt idx="69">
                  <c:v>2308</c:v>
                </c:pt>
                <c:pt idx="70">
                  <c:v>2295</c:v>
                </c:pt>
                <c:pt idx="71">
                  <c:v>2324</c:v>
                </c:pt>
                <c:pt idx="72">
                  <c:v>2361</c:v>
                </c:pt>
                <c:pt idx="73">
                  <c:v>2344</c:v>
                </c:pt>
                <c:pt idx="74">
                  <c:v>2352</c:v>
                </c:pt>
                <c:pt idx="75">
                  <c:v>2425</c:v>
                </c:pt>
                <c:pt idx="76">
                  <c:v>2462</c:v>
                </c:pt>
                <c:pt idx="77">
                  <c:v>2442</c:v>
                </c:pt>
                <c:pt idx="78">
                  <c:v>2456</c:v>
                </c:pt>
                <c:pt idx="79">
                  <c:v>2634</c:v>
                </c:pt>
                <c:pt idx="80">
                  <c:v>2754</c:v>
                </c:pt>
                <c:pt idx="81">
                  <c:v>2706</c:v>
                </c:pt>
                <c:pt idx="82">
                  <c:v>2596</c:v>
                </c:pt>
                <c:pt idx="83">
                  <c:v>2485</c:v>
                </c:pt>
                <c:pt idx="84">
                  <c:v>2470</c:v>
                </c:pt>
                <c:pt idx="85">
                  <c:v>2452</c:v>
                </c:pt>
                <c:pt idx="86">
                  <c:v>2514</c:v>
                </c:pt>
                <c:pt idx="87">
                  <c:v>2597</c:v>
                </c:pt>
                <c:pt idx="88">
                  <c:v>2672</c:v>
                </c:pt>
                <c:pt idx="89">
                  <c:v>2721</c:v>
                </c:pt>
                <c:pt idx="90">
                  <c:v>2695</c:v>
                </c:pt>
                <c:pt idx="91">
                  <c:v>2614</c:v>
                </c:pt>
                <c:pt idx="92">
                  <c:v>2549</c:v>
                </c:pt>
                <c:pt idx="93">
                  <c:v>2557</c:v>
                </c:pt>
                <c:pt idx="94">
                  <c:v>2564</c:v>
                </c:pt>
                <c:pt idx="95">
                  <c:v>2541</c:v>
                </c:pt>
                <c:pt idx="96">
                  <c:v>2534</c:v>
                </c:pt>
                <c:pt idx="97">
                  <c:v>2546</c:v>
                </c:pt>
                <c:pt idx="98">
                  <c:v>2558</c:v>
                </c:pt>
                <c:pt idx="99">
                  <c:v>2594</c:v>
                </c:pt>
                <c:pt idx="100">
                  <c:v>2548</c:v>
                </c:pt>
                <c:pt idx="101">
                  <c:v>2544</c:v>
                </c:pt>
                <c:pt idx="102">
                  <c:v>2606</c:v>
                </c:pt>
                <c:pt idx="103">
                  <c:v>2624</c:v>
                </c:pt>
                <c:pt idx="104">
                  <c:v>2655</c:v>
                </c:pt>
                <c:pt idx="105">
                  <c:v>2717</c:v>
                </c:pt>
                <c:pt idx="106">
                  <c:v>2773</c:v>
                </c:pt>
                <c:pt idx="107">
                  <c:v>2788</c:v>
                </c:pt>
                <c:pt idx="108">
                  <c:v>2769</c:v>
                </c:pt>
                <c:pt idx="109">
                  <c:v>2686</c:v>
                </c:pt>
                <c:pt idx="110">
                  <c:v>2686</c:v>
                </c:pt>
                <c:pt idx="111">
                  <c:v>2689</c:v>
                </c:pt>
                <c:pt idx="112">
                  <c:v>2671</c:v>
                </c:pt>
                <c:pt idx="113">
                  <c:v>2635</c:v>
                </c:pt>
                <c:pt idx="114">
                  <c:v>2660</c:v>
                </c:pt>
                <c:pt idx="115">
                  <c:v>2697</c:v>
                </c:pt>
                <c:pt idx="116">
                  <c:v>2656</c:v>
                </c:pt>
                <c:pt idx="117">
                  <c:v>2650</c:v>
                </c:pt>
                <c:pt idx="118">
                  <c:v>2618</c:v>
                </c:pt>
                <c:pt idx="119">
                  <c:v>2586</c:v>
                </c:pt>
                <c:pt idx="120">
                  <c:v>2552</c:v>
                </c:pt>
                <c:pt idx="121">
                  <c:v>2569</c:v>
                </c:pt>
                <c:pt idx="122">
                  <c:v>2628</c:v>
                </c:pt>
                <c:pt idx="123">
                  <c:v>2702</c:v>
                </c:pt>
                <c:pt idx="124">
                  <c:v>2711</c:v>
                </c:pt>
                <c:pt idx="125">
                  <c:v>2665</c:v>
                </c:pt>
                <c:pt idx="126">
                  <c:v>2663</c:v>
                </c:pt>
                <c:pt idx="127">
                  <c:v>2643</c:v>
                </c:pt>
                <c:pt idx="128">
                  <c:v>2628</c:v>
                </c:pt>
                <c:pt idx="129">
                  <c:v>2608</c:v>
                </c:pt>
                <c:pt idx="130">
                  <c:v>2583</c:v>
                </c:pt>
                <c:pt idx="131">
                  <c:v>2584</c:v>
                </c:pt>
                <c:pt idx="132">
                  <c:v>2567</c:v>
                </c:pt>
                <c:pt idx="133">
                  <c:v>2537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AE-AE46-890E-956A2577EFE7}"/>
            </c:ext>
          </c:extLst>
        </c:ser>
        <c:ser>
          <c:idx val="1"/>
          <c:order val="1"/>
          <c:tx>
            <c:strRef>
              <c:f>'Fit vs Actual'!$S$2</c:f>
              <c:strCache>
                <c:ptCount val="1"/>
                <c:pt idx="0">
                  <c:v>FF ICD 2f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Actual'!$Q$3:$Q$482</c:f>
              <c:numCache>
                <c:formatCode>General</c:formatCode>
                <c:ptCount val="480"/>
                <c:pt idx="0">
                  <c:v>1.577</c:v>
                </c:pt>
                <c:pt idx="1">
                  <c:v>121.111</c:v>
                </c:pt>
                <c:pt idx="2">
                  <c:v>241.1</c:v>
                </c:pt>
                <c:pt idx="3">
                  <c:v>361.10899999999998</c:v>
                </c:pt>
                <c:pt idx="4">
                  <c:v>481.1</c:v>
                </c:pt>
                <c:pt idx="5">
                  <c:v>601.09699999999998</c:v>
                </c:pt>
                <c:pt idx="6">
                  <c:v>721.09500000000003</c:v>
                </c:pt>
                <c:pt idx="7">
                  <c:v>841.08900000000006</c:v>
                </c:pt>
                <c:pt idx="8">
                  <c:v>961.07899999999995</c:v>
                </c:pt>
                <c:pt idx="9">
                  <c:v>1081.078</c:v>
                </c:pt>
                <c:pt idx="10">
                  <c:v>1201.0609999999999</c:v>
                </c:pt>
                <c:pt idx="11">
                  <c:v>1321.0519999999999</c:v>
                </c:pt>
                <c:pt idx="12">
                  <c:v>1441.0450000000001</c:v>
                </c:pt>
                <c:pt idx="13">
                  <c:v>1561.0530000000001</c:v>
                </c:pt>
                <c:pt idx="14">
                  <c:v>1681.0340000000001</c:v>
                </c:pt>
                <c:pt idx="15">
                  <c:v>1801.0329999999999</c:v>
                </c:pt>
                <c:pt idx="16">
                  <c:v>1921.0319999999999</c:v>
                </c:pt>
                <c:pt idx="17">
                  <c:v>2041.0219999999999</c:v>
                </c:pt>
                <c:pt idx="18">
                  <c:v>2161.0129999999999</c:v>
                </c:pt>
                <c:pt idx="19">
                  <c:v>2281.002</c:v>
                </c:pt>
                <c:pt idx="20">
                  <c:v>2400.9949999999999</c:v>
                </c:pt>
                <c:pt idx="21">
                  <c:v>2520.9850000000001</c:v>
                </c:pt>
                <c:pt idx="22">
                  <c:v>2640.9920000000002</c:v>
                </c:pt>
                <c:pt idx="23">
                  <c:v>2760.973</c:v>
                </c:pt>
                <c:pt idx="24">
                  <c:v>2880.971</c:v>
                </c:pt>
                <c:pt idx="25">
                  <c:v>3000.97</c:v>
                </c:pt>
                <c:pt idx="26">
                  <c:v>3120.9609999999998</c:v>
                </c:pt>
                <c:pt idx="27">
                  <c:v>3240.94</c:v>
                </c:pt>
                <c:pt idx="28">
                  <c:v>3360.942</c:v>
                </c:pt>
                <c:pt idx="29">
                  <c:v>3480.9259999999999</c:v>
                </c:pt>
                <c:pt idx="30">
                  <c:v>3600.9250000000002</c:v>
                </c:pt>
                <c:pt idx="31">
                  <c:v>3720.9229999999998</c:v>
                </c:pt>
                <c:pt idx="32">
                  <c:v>3840.92</c:v>
                </c:pt>
                <c:pt idx="33">
                  <c:v>3960.9079999999999</c:v>
                </c:pt>
                <c:pt idx="34">
                  <c:v>4080.915</c:v>
                </c:pt>
                <c:pt idx="35">
                  <c:v>4200.9049999999997</c:v>
                </c:pt>
                <c:pt idx="36">
                  <c:v>4320.8990000000003</c:v>
                </c:pt>
                <c:pt idx="37">
                  <c:v>4440.9070000000002</c:v>
                </c:pt>
                <c:pt idx="38">
                  <c:v>4560.8869999999997</c:v>
                </c:pt>
                <c:pt idx="39">
                  <c:v>4680.8860000000004</c:v>
                </c:pt>
                <c:pt idx="40">
                  <c:v>4800.8850000000002</c:v>
                </c:pt>
                <c:pt idx="41">
                  <c:v>4920.8789999999999</c:v>
                </c:pt>
                <c:pt idx="42">
                  <c:v>5040.8710000000001</c:v>
                </c:pt>
                <c:pt idx="43">
                  <c:v>5160.8810000000003</c:v>
                </c:pt>
                <c:pt idx="44">
                  <c:v>5280.8559999999998</c:v>
                </c:pt>
                <c:pt idx="45">
                  <c:v>5400.8590000000004</c:v>
                </c:pt>
                <c:pt idx="46">
                  <c:v>5520.8580000000002</c:v>
                </c:pt>
                <c:pt idx="47">
                  <c:v>5640.8459999999995</c:v>
                </c:pt>
                <c:pt idx="48">
                  <c:v>5760.8429999999998</c:v>
                </c:pt>
                <c:pt idx="49">
                  <c:v>5880.8450000000003</c:v>
                </c:pt>
                <c:pt idx="50">
                  <c:v>6000.8289999999997</c:v>
                </c:pt>
                <c:pt idx="51">
                  <c:v>6120.8289999999997</c:v>
                </c:pt>
                <c:pt idx="52">
                  <c:v>6240.826</c:v>
                </c:pt>
                <c:pt idx="53">
                  <c:v>6360.8220000000001</c:v>
                </c:pt>
                <c:pt idx="54">
                  <c:v>6480.8119999999999</c:v>
                </c:pt>
                <c:pt idx="55">
                  <c:v>6600.8220000000001</c:v>
                </c:pt>
                <c:pt idx="56">
                  <c:v>6720.8</c:v>
                </c:pt>
                <c:pt idx="57">
                  <c:v>6840.8019999999997</c:v>
                </c:pt>
                <c:pt idx="58">
                  <c:v>6960.8010000000004</c:v>
                </c:pt>
                <c:pt idx="59">
                  <c:v>7080.7929999999997</c:v>
                </c:pt>
                <c:pt idx="60">
                  <c:v>7200.7870000000003</c:v>
                </c:pt>
                <c:pt idx="61">
                  <c:v>7320.7969999999996</c:v>
                </c:pt>
                <c:pt idx="62">
                  <c:v>7440.7749999999996</c:v>
                </c:pt>
                <c:pt idx="63">
                  <c:v>7560.7759999999998</c:v>
                </c:pt>
                <c:pt idx="64">
                  <c:v>7680.7759999999998</c:v>
                </c:pt>
                <c:pt idx="65">
                  <c:v>7800.7640000000001</c:v>
                </c:pt>
                <c:pt idx="66">
                  <c:v>7920.7610000000004</c:v>
                </c:pt>
                <c:pt idx="67">
                  <c:v>8040.7669999999998</c:v>
                </c:pt>
                <c:pt idx="68">
                  <c:v>8160.7439999999997</c:v>
                </c:pt>
                <c:pt idx="69">
                  <c:v>8280.7459999999992</c:v>
                </c:pt>
                <c:pt idx="70">
                  <c:v>8400.7430000000004</c:v>
                </c:pt>
                <c:pt idx="71">
                  <c:v>8520.73</c:v>
                </c:pt>
                <c:pt idx="72">
                  <c:v>8640.7289999999994</c:v>
                </c:pt>
                <c:pt idx="73">
                  <c:v>8760.7350000000006</c:v>
                </c:pt>
                <c:pt idx="74">
                  <c:v>8880.7170000000006</c:v>
                </c:pt>
                <c:pt idx="75">
                  <c:v>9000.7150000000001</c:v>
                </c:pt>
                <c:pt idx="76">
                  <c:v>9120.7139999999999</c:v>
                </c:pt>
                <c:pt idx="77">
                  <c:v>9240.7039999999997</c:v>
                </c:pt>
                <c:pt idx="78">
                  <c:v>9360.7019999999993</c:v>
                </c:pt>
                <c:pt idx="79">
                  <c:v>9480.7080000000005</c:v>
                </c:pt>
                <c:pt idx="80">
                  <c:v>9600.6880000000001</c:v>
                </c:pt>
                <c:pt idx="81">
                  <c:v>9720.6890000000003</c:v>
                </c:pt>
                <c:pt idx="82">
                  <c:v>9840.6880000000001</c:v>
                </c:pt>
                <c:pt idx="83">
                  <c:v>9960.6769999999997</c:v>
                </c:pt>
                <c:pt idx="84">
                  <c:v>10080.656000000001</c:v>
                </c:pt>
                <c:pt idx="85">
                  <c:v>10200.662</c:v>
                </c:pt>
                <c:pt idx="86">
                  <c:v>10320.642</c:v>
                </c:pt>
                <c:pt idx="87">
                  <c:v>10440.653</c:v>
                </c:pt>
                <c:pt idx="88">
                  <c:v>10560.643</c:v>
                </c:pt>
                <c:pt idx="89">
                  <c:v>10680.630999999999</c:v>
                </c:pt>
                <c:pt idx="90">
                  <c:v>10800.636</c:v>
                </c:pt>
                <c:pt idx="91">
                  <c:v>10920.636</c:v>
                </c:pt>
                <c:pt idx="92">
                  <c:v>11040.618</c:v>
                </c:pt>
                <c:pt idx="93">
                  <c:v>11160.628000000001</c:v>
                </c:pt>
                <c:pt idx="94">
                  <c:v>11280.612999999999</c:v>
                </c:pt>
                <c:pt idx="95">
                  <c:v>11400.602999999999</c:v>
                </c:pt>
                <c:pt idx="96">
                  <c:v>11520.609</c:v>
                </c:pt>
                <c:pt idx="97">
                  <c:v>11640.605</c:v>
                </c:pt>
                <c:pt idx="98">
                  <c:v>11760.59</c:v>
                </c:pt>
                <c:pt idx="99">
                  <c:v>11880.596</c:v>
                </c:pt>
                <c:pt idx="100">
                  <c:v>12000.589</c:v>
                </c:pt>
                <c:pt idx="101">
                  <c:v>12120.578</c:v>
                </c:pt>
                <c:pt idx="102">
                  <c:v>12240.583000000001</c:v>
                </c:pt>
                <c:pt idx="103">
                  <c:v>12360.575000000001</c:v>
                </c:pt>
                <c:pt idx="104">
                  <c:v>12480.563</c:v>
                </c:pt>
                <c:pt idx="105">
                  <c:v>12600.566000000001</c:v>
                </c:pt>
                <c:pt idx="106">
                  <c:v>12720.565000000001</c:v>
                </c:pt>
                <c:pt idx="107">
                  <c:v>12840.548000000001</c:v>
                </c:pt>
                <c:pt idx="108">
                  <c:v>12960.550999999999</c:v>
                </c:pt>
                <c:pt idx="109">
                  <c:v>13080.539000000001</c:v>
                </c:pt>
                <c:pt idx="110">
                  <c:v>13200.539000000001</c:v>
                </c:pt>
                <c:pt idx="111">
                  <c:v>13320.539000000001</c:v>
                </c:pt>
                <c:pt idx="112">
                  <c:v>13440.522000000001</c:v>
                </c:pt>
                <c:pt idx="113">
                  <c:v>13560.521000000001</c:v>
                </c:pt>
                <c:pt idx="114">
                  <c:v>13680.528</c:v>
                </c:pt>
                <c:pt idx="115">
                  <c:v>13800.52</c:v>
                </c:pt>
                <c:pt idx="116">
                  <c:v>13920.513000000001</c:v>
                </c:pt>
                <c:pt idx="117">
                  <c:v>14040.514999999999</c:v>
                </c:pt>
                <c:pt idx="118">
                  <c:v>14160.499</c:v>
                </c:pt>
                <c:pt idx="119">
                  <c:v>14280.501</c:v>
                </c:pt>
                <c:pt idx="120">
                  <c:v>14400.486000000001</c:v>
                </c:pt>
                <c:pt idx="121">
                  <c:v>14520.473</c:v>
                </c:pt>
                <c:pt idx="122">
                  <c:v>14640.47</c:v>
                </c:pt>
                <c:pt idx="123">
                  <c:v>14760.478999999999</c:v>
                </c:pt>
                <c:pt idx="124">
                  <c:v>14880.458000000001</c:v>
                </c:pt>
                <c:pt idx="125">
                  <c:v>15000.460999999999</c:v>
                </c:pt>
                <c:pt idx="126">
                  <c:v>15120.46</c:v>
                </c:pt>
                <c:pt idx="127">
                  <c:v>15240.448</c:v>
                </c:pt>
                <c:pt idx="128">
                  <c:v>15360.448</c:v>
                </c:pt>
                <c:pt idx="129">
                  <c:v>15480.449000000001</c:v>
                </c:pt>
                <c:pt idx="130">
                  <c:v>15600.43</c:v>
                </c:pt>
                <c:pt idx="131">
                  <c:v>15720.433000000001</c:v>
                </c:pt>
                <c:pt idx="132">
                  <c:v>15840.432000000001</c:v>
                </c:pt>
                <c:pt idx="133">
                  <c:v>15960.416999999999</c:v>
                </c:pt>
              </c:numCache>
            </c:numRef>
          </c:xVal>
          <c:yVal>
            <c:numRef>
              <c:f>'Fit vs Actual'!$S$3:$S$482</c:f>
              <c:numCache>
                <c:formatCode>0</c:formatCode>
                <c:ptCount val="480"/>
                <c:pt idx="0">
                  <c:v>0.49839807581841084</c:v>
                </c:pt>
                <c:pt idx="1">
                  <c:v>39.377605492129753</c:v>
                </c:pt>
                <c:pt idx="2">
                  <c:v>80.413498263259356</c:v>
                </c:pt>
                <c:pt idx="3">
                  <c:v>123.2149617730278</c:v>
                </c:pt>
                <c:pt idx="4">
                  <c:v>167.5290120306243</c:v>
                </c:pt>
                <c:pt idx="5">
                  <c:v>213.13939793331554</c:v>
                </c:pt>
                <c:pt idx="6">
                  <c:v>259.83353079785542</c:v>
                </c:pt>
                <c:pt idx="7">
                  <c:v>307.41221738543607</c:v>
                </c:pt>
                <c:pt idx="8">
                  <c:v>355.69127314751108</c:v>
                </c:pt>
                <c:pt idx="9">
                  <c:v>404.50447061022277</c:v>
                </c:pt>
                <c:pt idx="10">
                  <c:v>453.68225894123111</c:v>
                </c:pt>
                <c:pt idx="11">
                  <c:v>503.08676439473766</c:v>
                </c:pt>
                <c:pt idx="12">
                  <c:v>552.579073086015</c:v>
                </c:pt>
                <c:pt idx="13">
                  <c:v>602.03881790281503</c:v>
                </c:pt>
                <c:pt idx="14">
                  <c:v>651.33329878676443</c:v>
                </c:pt>
                <c:pt idx="15">
                  <c:v>700.3754898803669</c:v>
                </c:pt>
                <c:pt idx="16">
                  <c:v>749.06189212220181</c:v>
                </c:pt>
                <c:pt idx="17">
                  <c:v>797.30185016049268</c:v>
                </c:pt>
                <c:pt idx="18">
                  <c:v>845.02100913861432</c:v>
                </c:pt>
                <c:pt idx="19">
                  <c:v>892.14798309402613</c:v>
                </c:pt>
                <c:pt idx="20">
                  <c:v>938.62273197481386</c:v>
                </c:pt>
                <c:pt idx="21">
                  <c:v>984.38758949921316</c:v>
                </c:pt>
                <c:pt idx="22">
                  <c:v>1029.4021550054558</c:v>
                </c:pt>
                <c:pt idx="23">
                  <c:v>1073.6091756651756</c:v>
                </c:pt>
                <c:pt idx="24">
                  <c:v>1116.9896903316599</c:v>
                </c:pt>
                <c:pt idx="25">
                  <c:v>1159.5087955470276</c:v>
                </c:pt>
                <c:pt idx="26">
                  <c:v>1201.140064089778</c:v>
                </c:pt>
                <c:pt idx="27">
                  <c:v>1241.8642966386667</c:v>
                </c:pt>
                <c:pt idx="28">
                  <c:v>1281.6801568919905</c:v>
                </c:pt>
                <c:pt idx="29">
                  <c:v>1320.5655145030851</c:v>
                </c:pt>
                <c:pt idx="30">
                  <c:v>1358.5269338396524</c:v>
                </c:pt>
                <c:pt idx="31">
                  <c:v>1395.5590238184586</c:v>
                </c:pt>
                <c:pt idx="32">
                  <c:v>1431.6653393671406</c:v>
                </c:pt>
                <c:pt idx="33">
                  <c:v>1466.8505266484228</c:v>
                </c:pt>
                <c:pt idx="34">
                  <c:v>1501.1327441815497</c:v>
                </c:pt>
                <c:pt idx="35">
                  <c:v>1534.5145934313116</c:v>
                </c:pt>
                <c:pt idx="36">
                  <c:v>1567.0175497419352</c:v>
                </c:pt>
                <c:pt idx="37">
                  <c:v>1598.6619343684854</c:v>
                </c:pt>
                <c:pt idx="38">
                  <c:v>1629.4566956588258</c:v>
                </c:pt>
                <c:pt idx="39">
                  <c:v>1659.4356904485574</c:v>
                </c:pt>
                <c:pt idx="40">
                  <c:v>1688.6172651453189</c:v>
                </c:pt>
                <c:pt idx="41">
                  <c:v>1717.0249012679983</c:v>
                </c:pt>
                <c:pt idx="42">
                  <c:v>1744.6851628018969</c:v>
                </c:pt>
                <c:pt idx="43">
                  <c:v>1771.6292317137213</c:v>
                </c:pt>
                <c:pt idx="44">
                  <c:v>1797.8727958386373</c:v>
                </c:pt>
                <c:pt idx="45">
                  <c:v>1823.457665471157</c:v>
                </c:pt>
                <c:pt idx="46">
                  <c:v>1848.4051290841358</c:v>
                </c:pt>
                <c:pt idx="47">
                  <c:v>1872.7423181964261</c:v>
                </c:pt>
                <c:pt idx="48">
                  <c:v>1896.5017619092303</c:v>
                </c:pt>
                <c:pt idx="49">
                  <c:v>1919.71085154706</c:v>
                </c:pt>
                <c:pt idx="50">
                  <c:v>1942.3931754326366</c:v>
                </c:pt>
                <c:pt idx="51">
                  <c:v>1964.5826452515114</c:v>
                </c:pt>
                <c:pt idx="52">
                  <c:v>1986.302518796658</c:v>
                </c:pt>
                <c:pt idx="53">
                  <c:v>2007.5792815653081</c:v>
                </c:pt>
                <c:pt idx="54">
                  <c:v>2028.4373070777722</c:v>
                </c:pt>
                <c:pt idx="55">
                  <c:v>2048.9052774343281</c:v>
                </c:pt>
                <c:pt idx="56">
                  <c:v>2068.9975096000894</c:v>
                </c:pt>
                <c:pt idx="57">
                  <c:v>2088.745349549456</c:v>
                </c:pt>
                <c:pt idx="58">
                  <c:v>2108.1649014923273</c:v>
                </c:pt>
                <c:pt idx="59">
                  <c:v>2127.2748199232824</c:v>
                </c:pt>
                <c:pt idx="60">
                  <c:v>2146.0943648291632</c:v>
                </c:pt>
                <c:pt idx="61">
                  <c:v>2164.641956550021</c:v>
                </c:pt>
                <c:pt idx="62">
                  <c:v>2182.9249343248011</c:v>
                </c:pt>
                <c:pt idx="63">
                  <c:v>2200.9647801719007</c:v>
                </c:pt>
                <c:pt idx="64">
                  <c:v>2218.769212460234</c:v>
                </c:pt>
                <c:pt idx="65">
                  <c:v>2236.3463158783279</c:v>
                </c:pt>
                <c:pt idx="66">
                  <c:v>2253.7071115839676</c:v>
                </c:pt>
                <c:pt idx="67">
                  <c:v>2270.8577250528938</c:v>
                </c:pt>
                <c:pt idx="68">
                  <c:v>2287.7971757327946</c:v>
                </c:pt>
                <c:pt idx="69">
                  <c:v>2304.5357167407465</c:v>
                </c:pt>
                <c:pt idx="70">
                  <c:v>2321.0699548888747</c:v>
                </c:pt>
                <c:pt idx="71">
                  <c:v>2337.398317569709</c:v>
                </c:pt>
                <c:pt idx="72">
                  <c:v>2353.5211266938745</c:v>
                </c:pt>
                <c:pt idx="73">
                  <c:v>2369.4332763668608</c:v>
                </c:pt>
                <c:pt idx="74">
                  <c:v>2385.1246359251109</c:v>
                </c:pt>
                <c:pt idx="75">
                  <c:v>2400.5927543762732</c:v>
                </c:pt>
                <c:pt idx="76">
                  <c:v>2415.8263590387837</c:v>
                </c:pt>
                <c:pt idx="77">
                  <c:v>2430.8133863378484</c:v>
                </c:pt>
                <c:pt idx="78">
                  <c:v>2445.5436846660891</c:v>
                </c:pt>
                <c:pt idx="79">
                  <c:v>2460.0035380393806</c:v>
                </c:pt>
                <c:pt idx="80">
                  <c:v>2474.1739500806934</c:v>
                </c:pt>
                <c:pt idx="81">
                  <c:v>2488.044317144881</c:v>
                </c:pt>
                <c:pt idx="82">
                  <c:v>2501.5946256122279</c:v>
                </c:pt>
                <c:pt idx="83">
                  <c:v>2514.805736146825</c:v>
                </c:pt>
                <c:pt idx="84">
                  <c:v>2527.6585665385069</c:v>
                </c:pt>
                <c:pt idx="85">
                  <c:v>2540.1370678670105</c:v>
                </c:pt>
                <c:pt idx="86">
                  <c:v>2552.2151600781308</c:v>
                </c:pt>
                <c:pt idx="87">
                  <c:v>2563.8774912356603</c:v>
                </c:pt>
                <c:pt idx="88">
                  <c:v>2575.0975484969254</c:v>
                </c:pt>
                <c:pt idx="89">
                  <c:v>2585.8556391711832</c:v>
                </c:pt>
                <c:pt idx="90">
                  <c:v>2596.1317528930117</c:v>
                </c:pt>
                <c:pt idx="91">
                  <c:v>2605.9024491292307</c:v>
                </c:pt>
                <c:pt idx="92">
                  <c:v>2615.1456591877391</c:v>
                </c:pt>
                <c:pt idx="93">
                  <c:v>2623.8442100630382</c:v>
                </c:pt>
                <c:pt idx="94">
                  <c:v>2631.9742991478315</c:v>
                </c:pt>
                <c:pt idx="95">
                  <c:v>2639.5190693817194</c:v>
                </c:pt>
                <c:pt idx="96">
                  <c:v>2646.4611432594379</c:v>
                </c:pt>
                <c:pt idx="97">
                  <c:v>2652.7823957552823</c:v>
                </c:pt>
                <c:pt idx="98">
                  <c:v>2658.4679305407276</c:v>
                </c:pt>
                <c:pt idx="99">
                  <c:v>2663.5059764200582</c:v>
                </c:pt>
                <c:pt idx="100">
                  <c:v>2667.8838786544334</c:v>
                </c:pt>
                <c:pt idx="101">
                  <c:v>2671.5932396352555</c:v>
                </c:pt>
                <c:pt idx="102">
                  <c:v>2674.628264587534</c:v>
                </c:pt>
                <c:pt idx="103">
                  <c:v>2676.9847042922588</c:v>
                </c:pt>
                <c:pt idx="104">
                  <c:v>2678.6624858717396</c:v>
                </c:pt>
                <c:pt idx="105">
                  <c:v>2679.6647678529525</c:v>
                </c:pt>
                <c:pt idx="106">
                  <c:v>2679.997955991837</c:v>
                </c:pt>
                <c:pt idx="107">
                  <c:v>2679.6728091554733</c:v>
                </c:pt>
                <c:pt idx="108">
                  <c:v>2678.7041006860622</c:v>
                </c:pt>
                <c:pt idx="109">
                  <c:v>2677.11156586168</c:v>
                </c:pt>
                <c:pt idx="110">
                  <c:v>2674.9192800350884</c:v>
                </c:pt>
                <c:pt idx="111">
                  <c:v>2672.1570298674706</c:v>
                </c:pt>
                <c:pt idx="112">
                  <c:v>2668.8605619324208</c:v>
                </c:pt>
                <c:pt idx="113">
                  <c:v>2665.0701460445034</c:v>
                </c:pt>
                <c:pt idx="114">
                  <c:v>2660.8333516114444</c:v>
                </c:pt>
                <c:pt idx="115">
                  <c:v>2656.2051375810051</c:v>
                </c:pt>
                <c:pt idx="116">
                  <c:v>2651.2460795068955</c:v>
                </c:pt>
                <c:pt idx="117">
                  <c:v>2646.0243352118277</c:v>
                </c:pt>
                <c:pt idx="118">
                  <c:v>2640.6174087602003</c:v>
                </c:pt>
                <c:pt idx="119">
                  <c:v>2635.1081714682405</c:v>
                </c:pt>
                <c:pt idx="120">
                  <c:v>2629.5912885223715</c:v>
                </c:pt>
                <c:pt idx="121">
                  <c:v>2624.1679356866534</c:v>
                </c:pt>
                <c:pt idx="122">
                  <c:v>2618.9492370662174</c:v>
                </c:pt>
                <c:pt idx="123">
                  <c:v>2614.05650357574</c:v>
                </c:pt>
                <c:pt idx="124">
                  <c:v>2609.6229455518987</c:v>
                </c:pt>
                <c:pt idx="125">
                  <c:v>2605.7888469805575</c:v>
                </c:pt>
                <c:pt idx="126">
                  <c:v>2602.7087375990868</c:v>
                </c:pt>
                <c:pt idx="127">
                  <c:v>2600.5477457323905</c:v>
                </c:pt>
                <c:pt idx="128">
                  <c:v>2599.4826674899523</c:v>
                </c:pt>
                <c:pt idx="129">
                  <c:v>2599.7035580255006</c:v>
                </c:pt>
                <c:pt idx="130">
                  <c:v>2601.412849511069</c:v>
                </c:pt>
                <c:pt idx="131">
                  <c:v>2604.8275350841668</c:v>
                </c:pt>
                <c:pt idx="132">
                  <c:v>2610.1776637866942</c:v>
                </c:pt>
                <c:pt idx="133">
                  <c:v>2617.7072612242464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AE-AE46-890E-956A2577E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8511440"/>
        <c:axId val="888250672"/>
      </c:scatterChart>
      <c:valAx>
        <c:axId val="888511440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250672"/>
        <c:crosses val="autoZero"/>
        <c:crossBetween val="midCat"/>
      </c:valAx>
      <c:valAx>
        <c:axId val="88825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511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'Fit vs Actual'!$V$2</c:f>
              <c:strCache>
                <c:ptCount val="1"/>
                <c:pt idx="0">
                  <c:v>FF ICD 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'Fit vs Actual'!$U$3:$U$482</c:f>
              <c:numCache>
                <c:formatCode>General</c:formatCode>
                <c:ptCount val="480"/>
                <c:pt idx="0">
                  <c:v>1.954</c:v>
                </c:pt>
                <c:pt idx="1">
                  <c:v>121.488</c:v>
                </c:pt>
                <c:pt idx="2">
                  <c:v>241.477</c:v>
                </c:pt>
                <c:pt idx="3">
                  <c:v>361.48700000000002</c:v>
                </c:pt>
                <c:pt idx="4">
                  <c:v>481.47699999999998</c:v>
                </c:pt>
                <c:pt idx="5">
                  <c:v>601.47400000000005</c:v>
                </c:pt>
                <c:pt idx="6">
                  <c:v>721.47199999999998</c:v>
                </c:pt>
                <c:pt idx="7">
                  <c:v>841.46600000000001</c:v>
                </c:pt>
                <c:pt idx="8">
                  <c:v>961.45600000000002</c:v>
                </c:pt>
                <c:pt idx="9">
                  <c:v>1081.4549999999999</c:v>
                </c:pt>
                <c:pt idx="10">
                  <c:v>1201.4380000000001</c:v>
                </c:pt>
                <c:pt idx="11">
                  <c:v>1321.4290000000001</c:v>
                </c:pt>
                <c:pt idx="12">
                  <c:v>1441.422</c:v>
                </c:pt>
                <c:pt idx="13">
                  <c:v>1561.43</c:v>
                </c:pt>
                <c:pt idx="14">
                  <c:v>1681.4110000000001</c:v>
                </c:pt>
                <c:pt idx="15">
                  <c:v>1801.41</c:v>
                </c:pt>
                <c:pt idx="16">
                  <c:v>1921.4090000000001</c:v>
                </c:pt>
                <c:pt idx="17">
                  <c:v>2041.4</c:v>
                </c:pt>
                <c:pt idx="18">
                  <c:v>2161.39</c:v>
                </c:pt>
                <c:pt idx="19">
                  <c:v>2281.3789999999999</c:v>
                </c:pt>
                <c:pt idx="20">
                  <c:v>2401.373</c:v>
                </c:pt>
                <c:pt idx="21">
                  <c:v>2521.3620000000001</c:v>
                </c:pt>
                <c:pt idx="22">
                  <c:v>2641.3690000000001</c:v>
                </c:pt>
                <c:pt idx="23">
                  <c:v>2761.3510000000001</c:v>
                </c:pt>
                <c:pt idx="24">
                  <c:v>2881.348</c:v>
                </c:pt>
                <c:pt idx="25">
                  <c:v>3001.3470000000002</c:v>
                </c:pt>
                <c:pt idx="26">
                  <c:v>3121.3380000000002</c:v>
                </c:pt>
                <c:pt idx="27">
                  <c:v>3241.317</c:v>
                </c:pt>
                <c:pt idx="28">
                  <c:v>3361.319</c:v>
                </c:pt>
                <c:pt idx="29">
                  <c:v>3481.3040000000001</c:v>
                </c:pt>
                <c:pt idx="30">
                  <c:v>3601.3020000000001</c:v>
                </c:pt>
                <c:pt idx="31">
                  <c:v>3721.3</c:v>
                </c:pt>
                <c:pt idx="32">
                  <c:v>3841.297</c:v>
                </c:pt>
                <c:pt idx="33">
                  <c:v>3961.2849999999999</c:v>
                </c:pt>
                <c:pt idx="34">
                  <c:v>4081.2919999999999</c:v>
                </c:pt>
                <c:pt idx="35">
                  <c:v>4201.2820000000002</c:v>
                </c:pt>
                <c:pt idx="36">
                  <c:v>4321.2759999999998</c:v>
                </c:pt>
                <c:pt idx="37">
                  <c:v>4441.2839999999997</c:v>
                </c:pt>
                <c:pt idx="38">
                  <c:v>4561.2640000000001</c:v>
                </c:pt>
                <c:pt idx="39">
                  <c:v>4681.2629999999999</c:v>
                </c:pt>
                <c:pt idx="40">
                  <c:v>4801.2619999999997</c:v>
                </c:pt>
                <c:pt idx="41">
                  <c:v>4921.2560000000003</c:v>
                </c:pt>
                <c:pt idx="42">
                  <c:v>5041.2479999999996</c:v>
                </c:pt>
                <c:pt idx="43">
                  <c:v>5161.2579999999998</c:v>
                </c:pt>
                <c:pt idx="44">
                  <c:v>5281.2330000000002</c:v>
                </c:pt>
                <c:pt idx="45">
                  <c:v>5401.2359999999999</c:v>
                </c:pt>
                <c:pt idx="46">
                  <c:v>5521.2349999999997</c:v>
                </c:pt>
                <c:pt idx="47">
                  <c:v>5641.223</c:v>
                </c:pt>
                <c:pt idx="48">
                  <c:v>5761.22</c:v>
                </c:pt>
                <c:pt idx="49">
                  <c:v>5881.2219999999998</c:v>
                </c:pt>
                <c:pt idx="50">
                  <c:v>6001.2060000000001</c:v>
                </c:pt>
                <c:pt idx="51">
                  <c:v>6121.2060000000001</c:v>
                </c:pt>
                <c:pt idx="52">
                  <c:v>6241.2030000000004</c:v>
                </c:pt>
                <c:pt idx="53">
                  <c:v>6361.1989999999996</c:v>
                </c:pt>
                <c:pt idx="54">
                  <c:v>6481.1890000000003</c:v>
                </c:pt>
                <c:pt idx="55">
                  <c:v>6601.1989999999996</c:v>
                </c:pt>
                <c:pt idx="56">
                  <c:v>6721.1769999999997</c:v>
                </c:pt>
                <c:pt idx="57">
                  <c:v>6841.1790000000001</c:v>
                </c:pt>
                <c:pt idx="58">
                  <c:v>6961.1779999999999</c:v>
                </c:pt>
                <c:pt idx="59">
                  <c:v>7081.17</c:v>
                </c:pt>
                <c:pt idx="60">
                  <c:v>7201.1639999999998</c:v>
                </c:pt>
                <c:pt idx="61">
                  <c:v>7321.174</c:v>
                </c:pt>
                <c:pt idx="62">
                  <c:v>7441.152</c:v>
                </c:pt>
                <c:pt idx="63">
                  <c:v>7561.1530000000002</c:v>
                </c:pt>
                <c:pt idx="64">
                  <c:v>7681.1530000000002</c:v>
                </c:pt>
                <c:pt idx="65">
                  <c:v>7801.1409999999996</c:v>
                </c:pt>
                <c:pt idx="66">
                  <c:v>7921.1379999999999</c:v>
                </c:pt>
                <c:pt idx="67">
                  <c:v>8041.1440000000002</c:v>
                </c:pt>
                <c:pt idx="68">
                  <c:v>8161.1210000000001</c:v>
                </c:pt>
                <c:pt idx="69">
                  <c:v>8281.1229999999996</c:v>
                </c:pt>
                <c:pt idx="70">
                  <c:v>8401.1200000000008</c:v>
                </c:pt>
                <c:pt idx="71">
                  <c:v>8521.107</c:v>
                </c:pt>
                <c:pt idx="72">
                  <c:v>8641.1059999999998</c:v>
                </c:pt>
                <c:pt idx="73">
                  <c:v>8761.1119999999992</c:v>
                </c:pt>
                <c:pt idx="74">
                  <c:v>8881.0949999999993</c:v>
                </c:pt>
                <c:pt idx="75">
                  <c:v>9001.0920000000006</c:v>
                </c:pt>
                <c:pt idx="76">
                  <c:v>9121.0910000000003</c:v>
                </c:pt>
                <c:pt idx="77">
                  <c:v>9241.0820000000003</c:v>
                </c:pt>
                <c:pt idx="78">
                  <c:v>9361.0789999999997</c:v>
                </c:pt>
                <c:pt idx="79">
                  <c:v>9481.0849999999991</c:v>
                </c:pt>
                <c:pt idx="80">
                  <c:v>9601.0669999999991</c:v>
                </c:pt>
                <c:pt idx="81">
                  <c:v>9721.0660000000007</c:v>
                </c:pt>
                <c:pt idx="82">
                  <c:v>9841.0650000000005</c:v>
                </c:pt>
                <c:pt idx="83">
                  <c:v>9961.0540000000001</c:v>
                </c:pt>
                <c:pt idx="84">
                  <c:v>10081.032999999999</c:v>
                </c:pt>
                <c:pt idx="85">
                  <c:v>10201.039000000001</c:v>
                </c:pt>
                <c:pt idx="86">
                  <c:v>10321.019</c:v>
                </c:pt>
                <c:pt idx="87">
                  <c:v>10441.030000000001</c:v>
                </c:pt>
                <c:pt idx="88">
                  <c:v>10561.02</c:v>
                </c:pt>
                <c:pt idx="89">
                  <c:v>10681.008</c:v>
                </c:pt>
                <c:pt idx="90">
                  <c:v>10801.013000000001</c:v>
                </c:pt>
                <c:pt idx="91">
                  <c:v>10921.013000000001</c:v>
                </c:pt>
                <c:pt idx="92">
                  <c:v>11040.995000000001</c:v>
                </c:pt>
                <c:pt idx="93">
                  <c:v>11161.004999999999</c:v>
                </c:pt>
                <c:pt idx="94">
                  <c:v>11280.99</c:v>
                </c:pt>
                <c:pt idx="95">
                  <c:v>11400.98</c:v>
                </c:pt>
                <c:pt idx="96">
                  <c:v>11520.986000000001</c:v>
                </c:pt>
                <c:pt idx="97">
                  <c:v>11640.982</c:v>
                </c:pt>
                <c:pt idx="98">
                  <c:v>11760.967000000001</c:v>
                </c:pt>
                <c:pt idx="99">
                  <c:v>11880.973</c:v>
                </c:pt>
                <c:pt idx="100">
                  <c:v>12000.966</c:v>
                </c:pt>
                <c:pt idx="101">
                  <c:v>12120.955</c:v>
                </c:pt>
                <c:pt idx="102">
                  <c:v>12240.96</c:v>
                </c:pt>
                <c:pt idx="103">
                  <c:v>12360.951999999999</c:v>
                </c:pt>
                <c:pt idx="104">
                  <c:v>12480.94</c:v>
                </c:pt>
                <c:pt idx="105">
                  <c:v>12600.942999999999</c:v>
                </c:pt>
                <c:pt idx="106">
                  <c:v>12720.941999999999</c:v>
                </c:pt>
                <c:pt idx="107">
                  <c:v>12840.924999999999</c:v>
                </c:pt>
                <c:pt idx="108">
                  <c:v>12960.928</c:v>
                </c:pt>
                <c:pt idx="109">
                  <c:v>13080.915999999999</c:v>
                </c:pt>
                <c:pt idx="110">
                  <c:v>13200.915999999999</c:v>
                </c:pt>
                <c:pt idx="111">
                  <c:v>13320.915999999999</c:v>
                </c:pt>
                <c:pt idx="112">
                  <c:v>13440.898999999999</c:v>
                </c:pt>
                <c:pt idx="113">
                  <c:v>13560.897999999999</c:v>
                </c:pt>
                <c:pt idx="114">
                  <c:v>13680.905000000001</c:v>
                </c:pt>
                <c:pt idx="115">
                  <c:v>13800.897000000001</c:v>
                </c:pt>
                <c:pt idx="116">
                  <c:v>13920.89</c:v>
                </c:pt>
                <c:pt idx="117">
                  <c:v>14040.892</c:v>
                </c:pt>
                <c:pt idx="118">
                  <c:v>14160.876</c:v>
                </c:pt>
                <c:pt idx="119">
                  <c:v>14280.878000000001</c:v>
                </c:pt>
                <c:pt idx="120">
                  <c:v>14400.862999999999</c:v>
                </c:pt>
                <c:pt idx="121">
                  <c:v>14520.85</c:v>
                </c:pt>
                <c:pt idx="122">
                  <c:v>14640.847</c:v>
                </c:pt>
                <c:pt idx="123">
                  <c:v>14760.856</c:v>
                </c:pt>
                <c:pt idx="124">
                  <c:v>14880.834999999999</c:v>
                </c:pt>
                <c:pt idx="125">
                  <c:v>15000.838</c:v>
                </c:pt>
                <c:pt idx="126">
                  <c:v>15120.837</c:v>
                </c:pt>
                <c:pt idx="127">
                  <c:v>15240.825000000001</c:v>
                </c:pt>
                <c:pt idx="128">
                  <c:v>15360.825000000001</c:v>
                </c:pt>
                <c:pt idx="129">
                  <c:v>15480.825999999999</c:v>
                </c:pt>
                <c:pt idx="130">
                  <c:v>15600.808000000001</c:v>
                </c:pt>
                <c:pt idx="131">
                  <c:v>15720.81</c:v>
                </c:pt>
                <c:pt idx="132">
                  <c:v>15840.808999999999</c:v>
                </c:pt>
                <c:pt idx="133">
                  <c:v>15960.795</c:v>
                </c:pt>
              </c:numCache>
            </c:numRef>
          </c:xVal>
          <c:yVal>
            <c:numRef>
              <c:f>'Fit vs Actual'!$V$3:$V$482</c:f>
              <c:numCache>
                <c:formatCode>General</c:formatCode>
                <c:ptCount val="480"/>
                <c:pt idx="0">
                  <c:v>0</c:v>
                </c:pt>
                <c:pt idx="1">
                  <c:v>52</c:v>
                </c:pt>
                <c:pt idx="2">
                  <c:v>97</c:v>
                </c:pt>
                <c:pt idx="3">
                  <c:v>120</c:v>
                </c:pt>
                <c:pt idx="4">
                  <c:v>146</c:v>
                </c:pt>
                <c:pt idx="5">
                  <c:v>182</c:v>
                </c:pt>
                <c:pt idx="6">
                  <c:v>209</c:v>
                </c:pt>
                <c:pt idx="7">
                  <c:v>260</c:v>
                </c:pt>
                <c:pt idx="8">
                  <c:v>280</c:v>
                </c:pt>
                <c:pt idx="9">
                  <c:v>338</c:v>
                </c:pt>
                <c:pt idx="10">
                  <c:v>380</c:v>
                </c:pt>
                <c:pt idx="11">
                  <c:v>456</c:v>
                </c:pt>
                <c:pt idx="12">
                  <c:v>474</c:v>
                </c:pt>
                <c:pt idx="13">
                  <c:v>527</c:v>
                </c:pt>
                <c:pt idx="14">
                  <c:v>586</c:v>
                </c:pt>
                <c:pt idx="15">
                  <c:v>618</c:v>
                </c:pt>
                <c:pt idx="16">
                  <c:v>654</c:v>
                </c:pt>
                <c:pt idx="17">
                  <c:v>714</c:v>
                </c:pt>
                <c:pt idx="18">
                  <c:v>779</c:v>
                </c:pt>
                <c:pt idx="19">
                  <c:v>812</c:v>
                </c:pt>
                <c:pt idx="20">
                  <c:v>871</c:v>
                </c:pt>
                <c:pt idx="21">
                  <c:v>892</c:v>
                </c:pt>
                <c:pt idx="22">
                  <c:v>940</c:v>
                </c:pt>
                <c:pt idx="23">
                  <c:v>999</c:v>
                </c:pt>
                <c:pt idx="24">
                  <c:v>1065</c:v>
                </c:pt>
                <c:pt idx="25">
                  <c:v>1088</c:v>
                </c:pt>
                <c:pt idx="26">
                  <c:v>1149</c:v>
                </c:pt>
                <c:pt idx="27">
                  <c:v>1160</c:v>
                </c:pt>
                <c:pt idx="28">
                  <c:v>1210</c:v>
                </c:pt>
                <c:pt idx="29">
                  <c:v>1236</c:v>
                </c:pt>
                <c:pt idx="30">
                  <c:v>1267</c:v>
                </c:pt>
                <c:pt idx="31">
                  <c:v>1286</c:v>
                </c:pt>
                <c:pt idx="32">
                  <c:v>1322</c:v>
                </c:pt>
                <c:pt idx="33">
                  <c:v>1343</c:v>
                </c:pt>
                <c:pt idx="34">
                  <c:v>1357</c:v>
                </c:pt>
                <c:pt idx="35">
                  <c:v>1395</c:v>
                </c:pt>
                <c:pt idx="36">
                  <c:v>1431</c:v>
                </c:pt>
                <c:pt idx="37">
                  <c:v>1468</c:v>
                </c:pt>
                <c:pt idx="38">
                  <c:v>1487</c:v>
                </c:pt>
                <c:pt idx="39">
                  <c:v>1503</c:v>
                </c:pt>
                <c:pt idx="40">
                  <c:v>1530</c:v>
                </c:pt>
                <c:pt idx="41">
                  <c:v>1552</c:v>
                </c:pt>
                <c:pt idx="42">
                  <c:v>1566</c:v>
                </c:pt>
                <c:pt idx="43">
                  <c:v>1571</c:v>
                </c:pt>
                <c:pt idx="44">
                  <c:v>1631</c:v>
                </c:pt>
                <c:pt idx="45">
                  <c:v>1649</c:v>
                </c:pt>
                <c:pt idx="46">
                  <c:v>1682</c:v>
                </c:pt>
                <c:pt idx="47">
                  <c:v>1722</c:v>
                </c:pt>
                <c:pt idx="48">
                  <c:v>1723</c:v>
                </c:pt>
                <c:pt idx="49">
                  <c:v>1763</c:v>
                </c:pt>
                <c:pt idx="50">
                  <c:v>1782</c:v>
                </c:pt>
                <c:pt idx="51">
                  <c:v>1782</c:v>
                </c:pt>
                <c:pt idx="52">
                  <c:v>1813</c:v>
                </c:pt>
                <c:pt idx="53">
                  <c:v>1869</c:v>
                </c:pt>
                <c:pt idx="54">
                  <c:v>1890</c:v>
                </c:pt>
                <c:pt idx="55">
                  <c:v>1905</c:v>
                </c:pt>
                <c:pt idx="56">
                  <c:v>1934</c:v>
                </c:pt>
                <c:pt idx="57">
                  <c:v>1935</c:v>
                </c:pt>
                <c:pt idx="58">
                  <c:v>1956</c:v>
                </c:pt>
                <c:pt idx="59">
                  <c:v>1986</c:v>
                </c:pt>
                <c:pt idx="60">
                  <c:v>2000</c:v>
                </c:pt>
                <c:pt idx="61">
                  <c:v>2030</c:v>
                </c:pt>
                <c:pt idx="62">
                  <c:v>2060</c:v>
                </c:pt>
                <c:pt idx="63">
                  <c:v>2086</c:v>
                </c:pt>
                <c:pt idx="64">
                  <c:v>2083</c:v>
                </c:pt>
                <c:pt idx="65">
                  <c:v>2107</c:v>
                </c:pt>
                <c:pt idx="66">
                  <c:v>2135</c:v>
                </c:pt>
                <c:pt idx="67">
                  <c:v>2185</c:v>
                </c:pt>
                <c:pt idx="68">
                  <c:v>2246</c:v>
                </c:pt>
                <c:pt idx="69">
                  <c:v>2310</c:v>
                </c:pt>
                <c:pt idx="70">
                  <c:v>2361</c:v>
                </c:pt>
                <c:pt idx="71">
                  <c:v>2410</c:v>
                </c:pt>
                <c:pt idx="72">
                  <c:v>2456</c:v>
                </c:pt>
                <c:pt idx="73">
                  <c:v>2493</c:v>
                </c:pt>
                <c:pt idx="74">
                  <c:v>2575</c:v>
                </c:pt>
                <c:pt idx="75">
                  <c:v>2589</c:v>
                </c:pt>
                <c:pt idx="76">
                  <c:v>2583</c:v>
                </c:pt>
                <c:pt idx="77">
                  <c:v>2611</c:v>
                </c:pt>
                <c:pt idx="78">
                  <c:v>2657</c:v>
                </c:pt>
                <c:pt idx="79">
                  <c:v>2645</c:v>
                </c:pt>
                <c:pt idx="80">
                  <c:v>2663</c:v>
                </c:pt>
                <c:pt idx="81">
                  <c:v>2683</c:v>
                </c:pt>
                <c:pt idx="82">
                  <c:v>2650</c:v>
                </c:pt>
                <c:pt idx="83">
                  <c:v>2707</c:v>
                </c:pt>
                <c:pt idx="84">
                  <c:v>2885</c:v>
                </c:pt>
                <c:pt idx="85">
                  <c:v>3102</c:v>
                </c:pt>
                <c:pt idx="86">
                  <c:v>3116</c:v>
                </c:pt>
                <c:pt idx="87">
                  <c:v>2968</c:v>
                </c:pt>
                <c:pt idx="88">
                  <c:v>2819</c:v>
                </c:pt>
                <c:pt idx="89">
                  <c:v>2675</c:v>
                </c:pt>
                <c:pt idx="90">
                  <c:v>2657</c:v>
                </c:pt>
                <c:pt idx="91">
                  <c:v>2703</c:v>
                </c:pt>
                <c:pt idx="92">
                  <c:v>2685</c:v>
                </c:pt>
                <c:pt idx="93">
                  <c:v>2648</c:v>
                </c:pt>
                <c:pt idx="94">
                  <c:v>2627</c:v>
                </c:pt>
                <c:pt idx="95">
                  <c:v>2689</c:v>
                </c:pt>
                <c:pt idx="96">
                  <c:v>2686</c:v>
                </c:pt>
                <c:pt idx="97">
                  <c:v>2645</c:v>
                </c:pt>
                <c:pt idx="98">
                  <c:v>2598</c:v>
                </c:pt>
                <c:pt idx="99">
                  <c:v>2626</c:v>
                </c:pt>
                <c:pt idx="100">
                  <c:v>2568</c:v>
                </c:pt>
                <c:pt idx="101">
                  <c:v>2531</c:v>
                </c:pt>
                <c:pt idx="102">
                  <c:v>2505</c:v>
                </c:pt>
                <c:pt idx="103">
                  <c:v>2570</c:v>
                </c:pt>
                <c:pt idx="104">
                  <c:v>2565</c:v>
                </c:pt>
                <c:pt idx="105">
                  <c:v>2618</c:v>
                </c:pt>
                <c:pt idx="106">
                  <c:v>2578</c:v>
                </c:pt>
                <c:pt idx="107">
                  <c:v>2571</c:v>
                </c:pt>
                <c:pt idx="108">
                  <c:v>2566</c:v>
                </c:pt>
                <c:pt idx="109">
                  <c:v>2516</c:v>
                </c:pt>
                <c:pt idx="110">
                  <c:v>2523</c:v>
                </c:pt>
                <c:pt idx="111">
                  <c:v>2592</c:v>
                </c:pt>
                <c:pt idx="112">
                  <c:v>2636</c:v>
                </c:pt>
                <c:pt idx="113">
                  <c:v>2656</c:v>
                </c:pt>
                <c:pt idx="114">
                  <c:v>2666</c:v>
                </c:pt>
                <c:pt idx="115">
                  <c:v>2673</c:v>
                </c:pt>
                <c:pt idx="116">
                  <c:v>2701</c:v>
                </c:pt>
                <c:pt idx="117">
                  <c:v>2675</c:v>
                </c:pt>
                <c:pt idx="118">
                  <c:v>2688</c:v>
                </c:pt>
                <c:pt idx="119">
                  <c:v>2667</c:v>
                </c:pt>
                <c:pt idx="120">
                  <c:v>2660</c:v>
                </c:pt>
                <c:pt idx="121">
                  <c:v>2658</c:v>
                </c:pt>
                <c:pt idx="122">
                  <c:v>2662</c:v>
                </c:pt>
                <c:pt idx="123">
                  <c:v>2658</c:v>
                </c:pt>
                <c:pt idx="124">
                  <c:v>2664</c:v>
                </c:pt>
                <c:pt idx="125">
                  <c:v>2682</c:v>
                </c:pt>
                <c:pt idx="126">
                  <c:v>2664</c:v>
                </c:pt>
                <c:pt idx="127">
                  <c:v>2692</c:v>
                </c:pt>
                <c:pt idx="128">
                  <c:v>2662</c:v>
                </c:pt>
                <c:pt idx="129">
                  <c:v>2670</c:v>
                </c:pt>
                <c:pt idx="130">
                  <c:v>2661</c:v>
                </c:pt>
                <c:pt idx="131">
                  <c:v>2633</c:v>
                </c:pt>
                <c:pt idx="132">
                  <c:v>2650</c:v>
                </c:pt>
                <c:pt idx="133">
                  <c:v>2623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7A-7E44-BC0C-353AD042D1E5}"/>
            </c:ext>
          </c:extLst>
        </c:ser>
        <c:ser>
          <c:idx val="1"/>
          <c:order val="1"/>
          <c:tx>
            <c:strRef>
              <c:f>'Fit vs Actual'!$W$2</c:f>
              <c:strCache>
                <c:ptCount val="1"/>
                <c:pt idx="0">
                  <c:v>FF ICD 3f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'Fit vs Actual'!$U$3:$U$482</c:f>
              <c:numCache>
                <c:formatCode>General</c:formatCode>
                <c:ptCount val="480"/>
                <c:pt idx="0">
                  <c:v>1.954</c:v>
                </c:pt>
                <c:pt idx="1">
                  <c:v>121.488</c:v>
                </c:pt>
                <c:pt idx="2">
                  <c:v>241.477</c:v>
                </c:pt>
                <c:pt idx="3">
                  <c:v>361.48700000000002</c:v>
                </c:pt>
                <c:pt idx="4">
                  <c:v>481.47699999999998</c:v>
                </c:pt>
                <c:pt idx="5">
                  <c:v>601.47400000000005</c:v>
                </c:pt>
                <c:pt idx="6">
                  <c:v>721.47199999999998</c:v>
                </c:pt>
                <c:pt idx="7">
                  <c:v>841.46600000000001</c:v>
                </c:pt>
                <c:pt idx="8">
                  <c:v>961.45600000000002</c:v>
                </c:pt>
                <c:pt idx="9">
                  <c:v>1081.4549999999999</c:v>
                </c:pt>
                <c:pt idx="10">
                  <c:v>1201.4380000000001</c:v>
                </c:pt>
                <c:pt idx="11">
                  <c:v>1321.4290000000001</c:v>
                </c:pt>
                <c:pt idx="12">
                  <c:v>1441.422</c:v>
                </c:pt>
                <c:pt idx="13">
                  <c:v>1561.43</c:v>
                </c:pt>
                <c:pt idx="14">
                  <c:v>1681.4110000000001</c:v>
                </c:pt>
                <c:pt idx="15">
                  <c:v>1801.41</c:v>
                </c:pt>
                <c:pt idx="16">
                  <c:v>1921.4090000000001</c:v>
                </c:pt>
                <c:pt idx="17">
                  <c:v>2041.4</c:v>
                </c:pt>
                <c:pt idx="18">
                  <c:v>2161.39</c:v>
                </c:pt>
                <c:pt idx="19">
                  <c:v>2281.3789999999999</c:v>
                </c:pt>
                <c:pt idx="20">
                  <c:v>2401.373</c:v>
                </c:pt>
                <c:pt idx="21">
                  <c:v>2521.3620000000001</c:v>
                </c:pt>
                <c:pt idx="22">
                  <c:v>2641.3690000000001</c:v>
                </c:pt>
                <c:pt idx="23">
                  <c:v>2761.3510000000001</c:v>
                </c:pt>
                <c:pt idx="24">
                  <c:v>2881.348</c:v>
                </c:pt>
                <c:pt idx="25">
                  <c:v>3001.3470000000002</c:v>
                </c:pt>
                <c:pt idx="26">
                  <c:v>3121.3380000000002</c:v>
                </c:pt>
                <c:pt idx="27">
                  <c:v>3241.317</c:v>
                </c:pt>
                <c:pt idx="28">
                  <c:v>3361.319</c:v>
                </c:pt>
                <c:pt idx="29">
                  <c:v>3481.3040000000001</c:v>
                </c:pt>
                <c:pt idx="30">
                  <c:v>3601.3020000000001</c:v>
                </c:pt>
                <c:pt idx="31">
                  <c:v>3721.3</c:v>
                </c:pt>
                <c:pt idx="32">
                  <c:v>3841.297</c:v>
                </c:pt>
                <c:pt idx="33">
                  <c:v>3961.2849999999999</c:v>
                </c:pt>
                <c:pt idx="34">
                  <c:v>4081.2919999999999</c:v>
                </c:pt>
                <c:pt idx="35">
                  <c:v>4201.2820000000002</c:v>
                </c:pt>
                <c:pt idx="36">
                  <c:v>4321.2759999999998</c:v>
                </c:pt>
                <c:pt idx="37">
                  <c:v>4441.2839999999997</c:v>
                </c:pt>
                <c:pt idx="38">
                  <c:v>4561.2640000000001</c:v>
                </c:pt>
                <c:pt idx="39">
                  <c:v>4681.2629999999999</c:v>
                </c:pt>
                <c:pt idx="40">
                  <c:v>4801.2619999999997</c:v>
                </c:pt>
                <c:pt idx="41">
                  <c:v>4921.2560000000003</c:v>
                </c:pt>
                <c:pt idx="42">
                  <c:v>5041.2479999999996</c:v>
                </c:pt>
                <c:pt idx="43">
                  <c:v>5161.2579999999998</c:v>
                </c:pt>
                <c:pt idx="44">
                  <c:v>5281.2330000000002</c:v>
                </c:pt>
                <c:pt idx="45">
                  <c:v>5401.2359999999999</c:v>
                </c:pt>
                <c:pt idx="46">
                  <c:v>5521.2349999999997</c:v>
                </c:pt>
                <c:pt idx="47">
                  <c:v>5641.223</c:v>
                </c:pt>
                <c:pt idx="48">
                  <c:v>5761.22</c:v>
                </c:pt>
                <c:pt idx="49">
                  <c:v>5881.2219999999998</c:v>
                </c:pt>
                <c:pt idx="50">
                  <c:v>6001.2060000000001</c:v>
                </c:pt>
                <c:pt idx="51">
                  <c:v>6121.2060000000001</c:v>
                </c:pt>
                <c:pt idx="52">
                  <c:v>6241.2030000000004</c:v>
                </c:pt>
                <c:pt idx="53">
                  <c:v>6361.1989999999996</c:v>
                </c:pt>
                <c:pt idx="54">
                  <c:v>6481.1890000000003</c:v>
                </c:pt>
                <c:pt idx="55">
                  <c:v>6601.1989999999996</c:v>
                </c:pt>
                <c:pt idx="56">
                  <c:v>6721.1769999999997</c:v>
                </c:pt>
                <c:pt idx="57">
                  <c:v>6841.1790000000001</c:v>
                </c:pt>
                <c:pt idx="58">
                  <c:v>6961.1779999999999</c:v>
                </c:pt>
                <c:pt idx="59">
                  <c:v>7081.17</c:v>
                </c:pt>
                <c:pt idx="60">
                  <c:v>7201.1639999999998</c:v>
                </c:pt>
                <c:pt idx="61">
                  <c:v>7321.174</c:v>
                </c:pt>
                <c:pt idx="62">
                  <c:v>7441.152</c:v>
                </c:pt>
                <c:pt idx="63">
                  <c:v>7561.1530000000002</c:v>
                </c:pt>
                <c:pt idx="64">
                  <c:v>7681.1530000000002</c:v>
                </c:pt>
                <c:pt idx="65">
                  <c:v>7801.1409999999996</c:v>
                </c:pt>
                <c:pt idx="66">
                  <c:v>7921.1379999999999</c:v>
                </c:pt>
                <c:pt idx="67">
                  <c:v>8041.1440000000002</c:v>
                </c:pt>
                <c:pt idx="68">
                  <c:v>8161.1210000000001</c:v>
                </c:pt>
                <c:pt idx="69">
                  <c:v>8281.1229999999996</c:v>
                </c:pt>
                <c:pt idx="70">
                  <c:v>8401.1200000000008</c:v>
                </c:pt>
                <c:pt idx="71">
                  <c:v>8521.107</c:v>
                </c:pt>
                <c:pt idx="72">
                  <c:v>8641.1059999999998</c:v>
                </c:pt>
                <c:pt idx="73">
                  <c:v>8761.1119999999992</c:v>
                </c:pt>
                <c:pt idx="74">
                  <c:v>8881.0949999999993</c:v>
                </c:pt>
                <c:pt idx="75">
                  <c:v>9001.0920000000006</c:v>
                </c:pt>
                <c:pt idx="76">
                  <c:v>9121.0910000000003</c:v>
                </c:pt>
                <c:pt idx="77">
                  <c:v>9241.0820000000003</c:v>
                </c:pt>
                <c:pt idx="78">
                  <c:v>9361.0789999999997</c:v>
                </c:pt>
                <c:pt idx="79">
                  <c:v>9481.0849999999991</c:v>
                </c:pt>
                <c:pt idx="80">
                  <c:v>9601.0669999999991</c:v>
                </c:pt>
                <c:pt idx="81">
                  <c:v>9721.0660000000007</c:v>
                </c:pt>
                <c:pt idx="82">
                  <c:v>9841.0650000000005</c:v>
                </c:pt>
                <c:pt idx="83">
                  <c:v>9961.0540000000001</c:v>
                </c:pt>
                <c:pt idx="84">
                  <c:v>10081.032999999999</c:v>
                </c:pt>
                <c:pt idx="85">
                  <c:v>10201.039000000001</c:v>
                </c:pt>
                <c:pt idx="86">
                  <c:v>10321.019</c:v>
                </c:pt>
                <c:pt idx="87">
                  <c:v>10441.030000000001</c:v>
                </c:pt>
                <c:pt idx="88">
                  <c:v>10561.02</c:v>
                </c:pt>
                <c:pt idx="89">
                  <c:v>10681.008</c:v>
                </c:pt>
                <c:pt idx="90">
                  <c:v>10801.013000000001</c:v>
                </c:pt>
                <c:pt idx="91">
                  <c:v>10921.013000000001</c:v>
                </c:pt>
                <c:pt idx="92">
                  <c:v>11040.995000000001</c:v>
                </c:pt>
                <c:pt idx="93">
                  <c:v>11161.004999999999</c:v>
                </c:pt>
                <c:pt idx="94">
                  <c:v>11280.99</c:v>
                </c:pt>
                <c:pt idx="95">
                  <c:v>11400.98</c:v>
                </c:pt>
                <c:pt idx="96">
                  <c:v>11520.986000000001</c:v>
                </c:pt>
                <c:pt idx="97">
                  <c:v>11640.982</c:v>
                </c:pt>
                <c:pt idx="98">
                  <c:v>11760.967000000001</c:v>
                </c:pt>
                <c:pt idx="99">
                  <c:v>11880.973</c:v>
                </c:pt>
                <c:pt idx="100">
                  <c:v>12000.966</c:v>
                </c:pt>
                <c:pt idx="101">
                  <c:v>12120.955</c:v>
                </c:pt>
                <c:pt idx="102">
                  <c:v>12240.96</c:v>
                </c:pt>
                <c:pt idx="103">
                  <c:v>12360.951999999999</c:v>
                </c:pt>
                <c:pt idx="104">
                  <c:v>12480.94</c:v>
                </c:pt>
                <c:pt idx="105">
                  <c:v>12600.942999999999</c:v>
                </c:pt>
                <c:pt idx="106">
                  <c:v>12720.941999999999</c:v>
                </c:pt>
                <c:pt idx="107">
                  <c:v>12840.924999999999</c:v>
                </c:pt>
                <c:pt idx="108">
                  <c:v>12960.928</c:v>
                </c:pt>
                <c:pt idx="109">
                  <c:v>13080.915999999999</c:v>
                </c:pt>
                <c:pt idx="110">
                  <c:v>13200.915999999999</c:v>
                </c:pt>
                <c:pt idx="111">
                  <c:v>13320.915999999999</c:v>
                </c:pt>
                <c:pt idx="112">
                  <c:v>13440.898999999999</c:v>
                </c:pt>
                <c:pt idx="113">
                  <c:v>13560.897999999999</c:v>
                </c:pt>
                <c:pt idx="114">
                  <c:v>13680.905000000001</c:v>
                </c:pt>
                <c:pt idx="115">
                  <c:v>13800.897000000001</c:v>
                </c:pt>
                <c:pt idx="116">
                  <c:v>13920.89</c:v>
                </c:pt>
                <c:pt idx="117">
                  <c:v>14040.892</c:v>
                </c:pt>
                <c:pt idx="118">
                  <c:v>14160.876</c:v>
                </c:pt>
                <c:pt idx="119">
                  <c:v>14280.878000000001</c:v>
                </c:pt>
                <c:pt idx="120">
                  <c:v>14400.862999999999</c:v>
                </c:pt>
                <c:pt idx="121">
                  <c:v>14520.85</c:v>
                </c:pt>
                <c:pt idx="122">
                  <c:v>14640.847</c:v>
                </c:pt>
                <c:pt idx="123">
                  <c:v>14760.856</c:v>
                </c:pt>
                <c:pt idx="124">
                  <c:v>14880.834999999999</c:v>
                </c:pt>
                <c:pt idx="125">
                  <c:v>15000.838</c:v>
                </c:pt>
                <c:pt idx="126">
                  <c:v>15120.837</c:v>
                </c:pt>
                <c:pt idx="127">
                  <c:v>15240.825000000001</c:v>
                </c:pt>
                <c:pt idx="128">
                  <c:v>15360.825000000001</c:v>
                </c:pt>
                <c:pt idx="129">
                  <c:v>15480.825999999999</c:v>
                </c:pt>
                <c:pt idx="130">
                  <c:v>15600.808000000001</c:v>
                </c:pt>
                <c:pt idx="131">
                  <c:v>15720.81</c:v>
                </c:pt>
                <c:pt idx="132">
                  <c:v>15840.808999999999</c:v>
                </c:pt>
                <c:pt idx="133">
                  <c:v>15960.795</c:v>
                </c:pt>
              </c:numCache>
            </c:numRef>
          </c:xVal>
          <c:yVal>
            <c:numRef>
              <c:f>'Fit vs Actual'!$W$3:$W$482</c:f>
              <c:numCache>
                <c:formatCode>0</c:formatCode>
                <c:ptCount val="480"/>
                <c:pt idx="0">
                  <c:v>0.78155408023169659</c:v>
                </c:pt>
                <c:pt idx="1">
                  <c:v>48.369886500404682</c:v>
                </c:pt>
                <c:pt idx="2">
                  <c:v>95.672731768540942</c:v>
                </c:pt>
                <c:pt idx="3">
                  <c:v>142.48101710535732</c:v>
                </c:pt>
                <c:pt idx="4">
                  <c:v>188.74876477893861</c:v>
                </c:pt>
                <c:pt idx="5">
                  <c:v>234.46146096816449</c:v>
                </c:pt>
                <c:pt idx="6">
                  <c:v>279.59643312460025</c:v>
                </c:pt>
                <c:pt idx="7">
                  <c:v>324.13588981967416</c:v>
                </c:pt>
                <c:pt idx="8">
                  <c:v>368.06808086740097</c:v>
                </c:pt>
                <c:pt idx="9">
                  <c:v>411.38976951204063</c:v>
                </c:pt>
                <c:pt idx="10">
                  <c:v>454.08761485294093</c:v>
                </c:pt>
                <c:pt idx="11">
                  <c:v>496.16918106372918</c:v>
                </c:pt>
                <c:pt idx="12">
                  <c:v>537.63432834102537</c:v>
                </c:pt>
                <c:pt idx="13">
                  <c:v>578.49229684957402</c:v>
                </c:pt>
                <c:pt idx="14">
                  <c:v>618.73635421969436</c:v>
                </c:pt>
                <c:pt idx="15">
                  <c:v>658.3915045979752</c:v>
                </c:pt>
                <c:pt idx="16">
                  <c:v>697.46364915123763</c:v>
                </c:pt>
                <c:pt idx="17">
                  <c:v>735.96414503658639</c:v>
                </c:pt>
                <c:pt idx="18">
                  <c:v>773.91091319665566</c:v>
                </c:pt>
                <c:pt idx="19">
                  <c:v>811.32107915196912</c:v>
                </c:pt>
                <c:pt idx="20">
                  <c:v>848.21490087774782</c:v>
                </c:pt>
                <c:pt idx="21">
                  <c:v>884.60882429427761</c:v>
                </c:pt>
                <c:pt idx="22">
                  <c:v>920.53018994981323</c:v>
                </c:pt>
                <c:pt idx="23">
                  <c:v>955.98734673952924</c:v>
                </c:pt>
                <c:pt idx="24">
                  <c:v>991.01391628553245</c:v>
                </c:pt>
                <c:pt idx="25">
                  <c:v>1025.6281512340979</c:v>
                </c:pt>
                <c:pt idx="26">
                  <c:v>1059.8495684245588</c:v>
                </c:pt>
                <c:pt idx="27">
                  <c:v>1093.6995659239353</c:v>
                </c:pt>
                <c:pt idx="28">
                  <c:v>1127.2103407872851</c:v>
                </c:pt>
                <c:pt idx="29">
                  <c:v>1160.3928498807431</c:v>
                </c:pt>
                <c:pt idx="30">
                  <c:v>1193.2772077429056</c:v>
                </c:pt>
                <c:pt idx="31">
                  <c:v>1225.8811201808362</c:v>
                </c:pt>
                <c:pt idx="32">
                  <c:v>1258.2250269960778</c:v>
                </c:pt>
                <c:pt idx="33">
                  <c:v>1290.3267813961493</c:v>
                </c:pt>
                <c:pt idx="34">
                  <c:v>1322.2129860518535</c:v>
                </c:pt>
                <c:pt idx="35">
                  <c:v>1353.8922631735563</c:v>
                </c:pt>
                <c:pt idx="36">
                  <c:v>1385.3873381376861</c:v>
                </c:pt>
                <c:pt idx="37">
                  <c:v>1416.7168074091305</c:v>
                </c:pt>
                <c:pt idx="38">
                  <c:v>1447.8845200701528</c:v>
                </c:pt>
                <c:pt idx="39">
                  <c:v>1478.9161841199348</c:v>
                </c:pt>
                <c:pt idx="40">
                  <c:v>1509.8189557194949</c:v>
                </c:pt>
                <c:pt idx="41">
                  <c:v>1540.6022114700879</c:v>
                </c:pt>
                <c:pt idx="42">
                  <c:v>1571.27587889253</c:v>
                </c:pt>
                <c:pt idx="43">
                  <c:v>1601.8526351707906</c:v>
                </c:pt>
                <c:pt idx="44">
                  <c:v>1632.3249700232207</c:v>
                </c:pt>
                <c:pt idx="45">
                  <c:v>1662.7132119313737</c:v>
                </c:pt>
                <c:pt idx="46">
                  <c:v>1693.0118585901796</c:v>
                </c:pt>
                <c:pt idx="47">
                  <c:v>1723.2200671059909</c:v>
                </c:pt>
                <c:pt idx="48">
                  <c:v>1753.3420390259371</c:v>
                </c:pt>
                <c:pt idx="49">
                  <c:v>1783.37415760555</c:v>
                </c:pt>
                <c:pt idx="50">
                  <c:v>1813.3063132991497</c:v>
                </c:pt>
                <c:pt idx="51">
                  <c:v>1843.1408449839951</c:v>
                </c:pt>
                <c:pt idx="52">
                  <c:v>1872.8650919948177</c:v>
                </c:pt>
                <c:pt idx="53">
                  <c:v>1902.4698680221047</c:v>
                </c:pt>
                <c:pt idx="54">
                  <c:v>1931.9425114985866</c:v>
                </c:pt>
                <c:pt idx="55">
                  <c:v>1961.2762123422995</c:v>
                </c:pt>
                <c:pt idx="56">
                  <c:v>1990.443408873891</c:v>
                </c:pt>
                <c:pt idx="57">
                  <c:v>2019.4411833552504</c:v>
                </c:pt>
                <c:pt idx="58">
                  <c:v>2048.2447854875518</c:v>
                </c:pt>
                <c:pt idx="59">
                  <c:v>2076.8335147112412</c:v>
                </c:pt>
                <c:pt idx="60">
                  <c:v>2105.1882309704042</c:v>
                </c:pt>
                <c:pt idx="61">
                  <c:v>2133.2894115419708</c:v>
                </c:pt>
                <c:pt idx="62">
                  <c:v>2161.1016887177002</c:v>
                </c:pt>
                <c:pt idx="63">
                  <c:v>2188.6123209507878</c:v>
                </c:pt>
                <c:pt idx="64">
                  <c:v>2215.7889358793514</c:v>
                </c:pt>
                <c:pt idx="65">
                  <c:v>2242.6011365008476</c:v>
                </c:pt>
                <c:pt idx="66">
                  <c:v>2269.0245799395543</c:v>
                </c:pt>
                <c:pt idx="67">
                  <c:v>2295.0291330923874</c:v>
                </c:pt>
                <c:pt idx="68">
                  <c:v>2320.5757441518981</c:v>
                </c:pt>
                <c:pt idx="69">
                  <c:v>2345.6442255825241</c:v>
                </c:pt>
                <c:pt idx="70">
                  <c:v>2370.1958167529779</c:v>
                </c:pt>
                <c:pt idx="71">
                  <c:v>2394.1966803088781</c:v>
                </c:pt>
                <c:pt idx="72">
                  <c:v>2417.6178746041492</c:v>
                </c:pt>
                <c:pt idx="73">
                  <c:v>2440.4246715990939</c:v>
                </c:pt>
                <c:pt idx="74">
                  <c:v>2462.577748958689</c:v>
                </c:pt>
                <c:pt idx="75">
                  <c:v>2484.0502724206081</c:v>
                </c:pt>
                <c:pt idx="76">
                  <c:v>2504.8063780603061</c:v>
                </c:pt>
                <c:pt idx="77">
                  <c:v>2524.8111328460627</c:v>
                </c:pt>
                <c:pt idx="78">
                  <c:v>2544.0341175767298</c:v>
                </c:pt>
                <c:pt idx="79">
                  <c:v>2562.4435477037086</c:v>
                </c:pt>
                <c:pt idx="80">
                  <c:v>2580.0032416463864</c:v>
                </c:pt>
                <c:pt idx="81">
                  <c:v>2596.6890202176801</c:v>
                </c:pt>
                <c:pt idx="82">
                  <c:v>2612.4692913500353</c:v>
                </c:pt>
                <c:pt idx="83">
                  <c:v>2627.315224809447</c:v>
                </c:pt>
                <c:pt idx="84">
                  <c:v>2641.2010455347345</c:v>
                </c:pt>
                <c:pt idx="85">
                  <c:v>2654.1066399430756</c:v>
                </c:pt>
                <c:pt idx="86">
                  <c:v>2666.0041502005874</c:v>
                </c:pt>
                <c:pt idx="87">
                  <c:v>2676.8792756897055</c:v>
                </c:pt>
                <c:pt idx="88">
                  <c:v>2686.7097822785845</c:v>
                </c:pt>
                <c:pt idx="89">
                  <c:v>2695.4828617736239</c:v>
                </c:pt>
                <c:pt idx="90">
                  <c:v>2703.1880077498363</c:v>
                </c:pt>
                <c:pt idx="91">
                  <c:v>2709.815167542135</c:v>
                </c:pt>
                <c:pt idx="92">
                  <c:v>2715.3589268991027</c:v>
                </c:pt>
                <c:pt idx="93">
                  <c:v>2719.8200015654775</c:v>
                </c:pt>
                <c:pt idx="94">
                  <c:v>2723.1991057665473</c:v>
                </c:pt>
                <c:pt idx="95">
                  <c:v>2725.5043517258023</c:v>
                </c:pt>
                <c:pt idx="96">
                  <c:v>2726.7472201133419</c:v>
                </c:pt>
                <c:pt idx="97">
                  <c:v>2726.9437513410248</c:v>
                </c:pt>
                <c:pt idx="98">
                  <c:v>2726.1157342215538</c:v>
                </c:pt>
                <c:pt idx="99">
                  <c:v>2724.2897697214321</c:v>
                </c:pt>
                <c:pt idx="100">
                  <c:v>2721.4989566539784</c:v>
                </c:pt>
                <c:pt idx="101">
                  <c:v>2717.7820130704795</c:v>
                </c:pt>
                <c:pt idx="102">
                  <c:v>2713.1832726533839</c:v>
                </c:pt>
                <c:pt idx="103">
                  <c:v>2707.7555872334228</c:v>
                </c:pt>
                <c:pt idx="104">
                  <c:v>2701.5575090491575</c:v>
                </c:pt>
                <c:pt idx="105">
                  <c:v>2694.654096281628</c:v>
                </c:pt>
                <c:pt idx="106">
                  <c:v>2687.1201884716156</c:v>
                </c:pt>
                <c:pt idx="107">
                  <c:v>2679.0385657695861</c:v>
                </c:pt>
                <c:pt idx="108">
                  <c:v>2670.4970597536335</c:v>
                </c:pt>
                <c:pt idx="109">
                  <c:v>2661.5971646152702</c:v>
                </c:pt>
                <c:pt idx="110">
                  <c:v>2652.4450652410437</c:v>
                </c:pt>
                <c:pt idx="111">
                  <c:v>2643.1593218294488</c:v>
                </c:pt>
                <c:pt idx="112">
                  <c:v>2633.8688163592155</c:v>
                </c:pt>
                <c:pt idx="113">
                  <c:v>2624.7088182810357</c:v>
                </c:pt>
                <c:pt idx="114">
                  <c:v>2615.8284938152578</c:v>
                </c:pt>
                <c:pt idx="115">
                  <c:v>2607.3890809615427</c:v>
                </c:pt>
                <c:pt idx="116">
                  <c:v>2599.560396375924</c:v>
                </c:pt>
                <c:pt idx="117">
                  <c:v>2592.5249134821106</c:v>
                </c:pt>
                <c:pt idx="118">
                  <c:v>2586.4793043961768</c:v>
                </c:pt>
                <c:pt idx="119">
                  <c:v>2581.6296928063675</c:v>
                </c:pt>
                <c:pt idx="120">
                  <c:v>2578.1985607619572</c:v>
                </c:pt>
                <c:pt idx="121">
                  <c:v>2576.4197332372541</c:v>
                </c:pt>
                <c:pt idx="122">
                  <c:v>2576.5420371835789</c:v>
                </c:pt>
                <c:pt idx="123">
                  <c:v>2578.8292488563156</c:v>
                </c:pt>
                <c:pt idx="124">
                  <c:v>2583.5581811320926</c:v>
                </c:pt>
                <c:pt idx="125">
                  <c:v>2591.0243393569031</c:v>
                </c:pt>
                <c:pt idx="126">
                  <c:v>2601.5361081212195</c:v>
                </c:pt>
                <c:pt idx="127">
                  <c:v>2615.418054151241</c:v>
                </c:pt>
                <c:pt idx="128">
                  <c:v>2633.0154950643732</c:v>
                </c:pt>
                <c:pt idx="129">
                  <c:v>2654.6873804624875</c:v>
                </c:pt>
                <c:pt idx="130">
                  <c:v>2680.8068614095814</c:v>
                </c:pt>
                <c:pt idx="131">
                  <c:v>2711.7785446876342</c:v>
                </c:pt>
                <c:pt idx="132">
                  <c:v>2748.012423623637</c:v>
                </c:pt>
                <c:pt idx="133">
                  <c:v>2789.938589177641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7A-7E44-BC0C-353AD042D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727248"/>
        <c:axId val="446728896"/>
      </c:scatterChart>
      <c:valAx>
        <c:axId val="4467272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28896"/>
        <c:crosses val="autoZero"/>
        <c:crossBetween val="midCat"/>
      </c:valAx>
      <c:valAx>
        <c:axId val="44672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27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1371600</xdr:colOff>
      <xdr:row>13</xdr:row>
      <xdr:rowOff>31750</xdr:rowOff>
    </xdr:from>
    <xdr:to>
      <xdr:col>28</xdr:col>
      <xdr:colOff>800100</xdr:colOff>
      <xdr:row>38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BCA111-4B42-C347-8BBC-DB218F5B1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70081</xdr:colOff>
      <xdr:row>19</xdr:row>
      <xdr:rowOff>47099</xdr:rowOff>
    </xdr:from>
    <xdr:to>
      <xdr:col>3</xdr:col>
      <xdr:colOff>2</xdr:colOff>
      <xdr:row>29</xdr:row>
      <xdr:rowOff>162821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1C2B02-2E86-F947-868C-8725BB977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673180</xdr:colOff>
      <xdr:row>20</xdr:row>
      <xdr:rowOff>138145</xdr:rowOff>
    </xdr:from>
    <xdr:to>
      <xdr:col>7</xdr:col>
      <xdr:colOff>162820</xdr:colOff>
      <xdr:row>32</xdr:row>
      <xdr:rowOff>16282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7AF72F-9E0F-5B40-93C0-05F6B0958C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656424</xdr:colOff>
      <xdr:row>27</xdr:row>
      <xdr:rowOff>51385</xdr:rowOff>
    </xdr:from>
    <xdr:to>
      <xdr:col>11</xdr:col>
      <xdr:colOff>386802</xdr:colOff>
      <xdr:row>38</xdr:row>
      <xdr:rowOff>167615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F4C661-8C38-D64F-B213-E52BC6A39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566666</xdr:colOff>
      <xdr:row>7</xdr:row>
      <xdr:rowOff>1549</xdr:rowOff>
    </xdr:from>
    <xdr:to>
      <xdr:col>15</xdr:col>
      <xdr:colOff>373909</xdr:colOff>
      <xdr:row>19</xdr:row>
      <xdr:rowOff>51575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3DA736-4B05-5949-B997-C8A23A37C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598898</xdr:colOff>
      <xdr:row>7</xdr:row>
      <xdr:rowOff>182056</xdr:rowOff>
    </xdr:from>
    <xdr:to>
      <xdr:col>19</xdr:col>
      <xdr:colOff>386803</xdr:colOff>
      <xdr:row>19</xdr:row>
      <xdr:rowOff>45127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15782E4-ABBE-1149-BD7B-421176EA8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772960</xdr:colOff>
      <xdr:row>6</xdr:row>
      <xdr:rowOff>156268</xdr:rowOff>
    </xdr:from>
    <xdr:to>
      <xdr:col>24</xdr:col>
      <xdr:colOff>32233</xdr:colOff>
      <xdr:row>19</xdr:row>
      <xdr:rowOff>154721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5A86A20-D267-CF4E-832C-5DEE4D8B7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5893C-08B6-444A-A991-D0880F3E0755}">
  <dimension ref="A1:G482"/>
  <sheetViews>
    <sheetView tabSelected="1" workbookViewId="0">
      <selection activeCell="J21" sqref="J21"/>
    </sheetView>
  </sheetViews>
  <sheetFormatPr baseColWidth="10" defaultRowHeight="16"/>
  <cols>
    <col min="5" max="5" width="14" customWidth="1"/>
    <col min="6" max="6" width="13.33203125" customWidth="1"/>
  </cols>
  <sheetData>
    <row r="1" spans="1:7">
      <c r="A1" t="s">
        <v>118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>
      <c r="A4" s="1">
        <v>119.49299999999999</v>
      </c>
      <c r="B4" s="1">
        <v>57</v>
      </c>
      <c r="C4" s="1">
        <v>42</v>
      </c>
      <c r="D4" s="1">
        <v>42</v>
      </c>
      <c r="E4" s="1">
        <v>54</v>
      </c>
      <c r="F4" s="1">
        <v>58</v>
      </c>
      <c r="G4" s="1">
        <v>52</v>
      </c>
    </row>
    <row r="5" spans="1:7">
      <c r="A5" s="1">
        <v>239.48099999999999</v>
      </c>
      <c r="B5" s="1">
        <v>178</v>
      </c>
      <c r="C5" s="1">
        <v>89</v>
      </c>
      <c r="D5" s="1">
        <v>89</v>
      </c>
      <c r="E5" s="1">
        <v>90</v>
      </c>
      <c r="F5" s="1">
        <v>95</v>
      </c>
      <c r="G5" s="1">
        <v>97</v>
      </c>
    </row>
    <row r="6" spans="1:7">
      <c r="A6" s="1">
        <v>359.49</v>
      </c>
      <c r="B6" s="1">
        <v>314</v>
      </c>
      <c r="C6" s="1">
        <v>170</v>
      </c>
      <c r="D6" s="1">
        <v>159</v>
      </c>
      <c r="E6" s="1">
        <v>118</v>
      </c>
      <c r="F6" s="1">
        <v>126</v>
      </c>
      <c r="G6" s="1">
        <v>120</v>
      </c>
    </row>
    <row r="7" spans="1:7">
      <c r="A7" s="1">
        <v>479.48099999999999</v>
      </c>
      <c r="B7" s="1">
        <v>444</v>
      </c>
      <c r="C7" s="1">
        <v>252</v>
      </c>
      <c r="D7" s="1">
        <v>247</v>
      </c>
      <c r="E7" s="1">
        <v>144</v>
      </c>
      <c r="F7" s="1">
        <v>151</v>
      </c>
      <c r="G7" s="1">
        <v>146</v>
      </c>
    </row>
    <row r="8" spans="1:7">
      <c r="A8" s="1">
        <v>599.47699999999998</v>
      </c>
      <c r="B8" s="1">
        <v>623</v>
      </c>
      <c r="C8" s="1">
        <v>361</v>
      </c>
      <c r="D8" s="1">
        <v>339</v>
      </c>
      <c r="E8" s="1">
        <v>172</v>
      </c>
      <c r="F8" s="1">
        <v>179</v>
      </c>
      <c r="G8" s="1">
        <v>182</v>
      </c>
    </row>
    <row r="9" spans="1:7">
      <c r="A9" s="1">
        <v>719.476</v>
      </c>
      <c r="B9" s="1">
        <v>797</v>
      </c>
      <c r="C9" s="1">
        <v>474</v>
      </c>
      <c r="D9" s="1">
        <v>466</v>
      </c>
      <c r="E9" s="1">
        <v>199</v>
      </c>
      <c r="F9" s="1">
        <v>214</v>
      </c>
      <c r="G9" s="1">
        <v>209</v>
      </c>
    </row>
    <row r="10" spans="1:7">
      <c r="A10" s="1">
        <v>839.47</v>
      </c>
      <c r="B10" s="1">
        <v>943</v>
      </c>
      <c r="C10" s="1">
        <v>586</v>
      </c>
      <c r="D10" s="1">
        <v>601</v>
      </c>
      <c r="E10" s="1">
        <v>220</v>
      </c>
      <c r="F10" s="1">
        <v>241</v>
      </c>
      <c r="G10" s="1">
        <v>260</v>
      </c>
    </row>
    <row r="11" spans="1:7">
      <c r="A11" s="1">
        <v>959.45899999999995</v>
      </c>
      <c r="B11" s="1">
        <v>1108</v>
      </c>
      <c r="C11" s="1">
        <v>710</v>
      </c>
      <c r="D11" s="1">
        <v>748</v>
      </c>
      <c r="E11" s="1">
        <v>278</v>
      </c>
      <c r="F11" s="1">
        <v>281</v>
      </c>
      <c r="G11" s="1">
        <v>280</v>
      </c>
    </row>
    <row r="12" spans="1:7">
      <c r="A12" s="1">
        <v>1079.4590000000001</v>
      </c>
      <c r="B12" s="1">
        <v>1294</v>
      </c>
      <c r="C12" s="1">
        <v>870</v>
      </c>
      <c r="D12" s="1">
        <v>895</v>
      </c>
      <c r="E12" s="1">
        <v>325</v>
      </c>
      <c r="F12" s="1">
        <v>341</v>
      </c>
      <c r="G12" s="1">
        <v>338</v>
      </c>
    </row>
    <row r="13" spans="1:7">
      <c r="A13" s="1">
        <v>1199.442</v>
      </c>
      <c r="B13" s="1">
        <v>1469</v>
      </c>
      <c r="C13" s="1">
        <v>1009</v>
      </c>
      <c r="D13" s="1">
        <v>1065</v>
      </c>
      <c r="E13" s="1">
        <v>373</v>
      </c>
      <c r="F13" s="1">
        <v>382</v>
      </c>
      <c r="G13" s="1">
        <v>380</v>
      </c>
    </row>
    <row r="14" spans="1:7">
      <c r="A14" s="1">
        <v>1319.431</v>
      </c>
      <c r="B14" s="1">
        <v>1637</v>
      </c>
      <c r="C14" s="1">
        <v>1165</v>
      </c>
      <c r="D14" s="1">
        <v>1228</v>
      </c>
      <c r="E14" s="1">
        <v>427</v>
      </c>
      <c r="F14" s="1">
        <v>444</v>
      </c>
      <c r="G14" s="1">
        <v>456</v>
      </c>
    </row>
    <row r="15" spans="1:7">
      <c r="A15" s="1">
        <v>1439.4259999999999</v>
      </c>
      <c r="B15" s="1">
        <v>1811</v>
      </c>
      <c r="C15" s="1">
        <v>1326</v>
      </c>
      <c r="D15" s="1">
        <v>1414</v>
      </c>
      <c r="E15" s="1">
        <v>483</v>
      </c>
      <c r="F15" s="1">
        <v>505</v>
      </c>
      <c r="G15" s="1">
        <v>474</v>
      </c>
    </row>
    <row r="16" spans="1:7">
      <c r="A16" s="1">
        <v>1559.434</v>
      </c>
      <c r="B16" s="1">
        <v>1969</v>
      </c>
      <c r="C16" s="1">
        <v>1467</v>
      </c>
      <c r="D16" s="1">
        <v>1602</v>
      </c>
      <c r="E16" s="1">
        <v>548</v>
      </c>
      <c r="F16" s="1">
        <v>568</v>
      </c>
      <c r="G16" s="1">
        <v>527</v>
      </c>
    </row>
    <row r="17" spans="1:7">
      <c r="A17" s="1">
        <v>1679.412</v>
      </c>
      <c r="B17" s="1">
        <v>2153</v>
      </c>
      <c r="C17" s="1">
        <v>1579</v>
      </c>
      <c r="D17" s="1">
        <v>1775</v>
      </c>
      <c r="E17" s="1">
        <v>607</v>
      </c>
      <c r="F17" s="1">
        <v>617</v>
      </c>
      <c r="G17" s="1">
        <v>586</v>
      </c>
    </row>
    <row r="18" spans="1:7">
      <c r="A18" s="1">
        <v>1799.414</v>
      </c>
      <c r="B18" s="1">
        <v>2305</v>
      </c>
      <c r="C18" s="1">
        <v>1712</v>
      </c>
      <c r="D18" s="1">
        <v>1957</v>
      </c>
      <c r="E18" s="1">
        <v>670</v>
      </c>
      <c r="F18" s="1">
        <v>676</v>
      </c>
      <c r="G18" s="1">
        <v>618</v>
      </c>
    </row>
    <row r="19" spans="1:7">
      <c r="A19" s="1">
        <v>1919.413</v>
      </c>
      <c r="B19" s="1">
        <v>2458</v>
      </c>
      <c r="C19" s="1">
        <v>1849</v>
      </c>
      <c r="D19" s="1">
        <v>2095</v>
      </c>
      <c r="E19" s="1">
        <v>699</v>
      </c>
      <c r="F19" s="1">
        <v>727</v>
      </c>
      <c r="G19" s="1">
        <v>654</v>
      </c>
    </row>
    <row r="20" spans="1:7">
      <c r="A20" s="1">
        <v>2039.4</v>
      </c>
      <c r="B20" s="1">
        <v>2596</v>
      </c>
      <c r="C20" s="1">
        <v>1964</v>
      </c>
      <c r="D20" s="1">
        <v>2260</v>
      </c>
      <c r="E20" s="1">
        <v>776</v>
      </c>
      <c r="F20" s="1">
        <v>794</v>
      </c>
      <c r="G20" s="1">
        <v>714</v>
      </c>
    </row>
    <row r="21" spans="1:7">
      <c r="A21" s="1">
        <v>2159.3939999999998</v>
      </c>
      <c r="B21" s="1">
        <v>2740</v>
      </c>
      <c r="C21" s="1">
        <v>2055</v>
      </c>
      <c r="D21" s="1">
        <v>2390</v>
      </c>
      <c r="E21" s="1">
        <v>830</v>
      </c>
      <c r="F21" s="1">
        <v>879</v>
      </c>
      <c r="G21" s="1">
        <v>779</v>
      </c>
    </row>
    <row r="22" spans="1:7">
      <c r="A22" s="1">
        <v>2279.3829999999998</v>
      </c>
      <c r="B22" s="1">
        <v>2857</v>
      </c>
      <c r="C22" s="1">
        <v>2165</v>
      </c>
      <c r="D22" s="1">
        <v>2528</v>
      </c>
      <c r="E22" s="1">
        <v>857</v>
      </c>
      <c r="F22" s="1">
        <v>967</v>
      </c>
      <c r="G22" s="1">
        <v>812</v>
      </c>
    </row>
    <row r="23" spans="1:7">
      <c r="A23" s="1">
        <v>2399.3739999999998</v>
      </c>
      <c r="B23" s="1">
        <v>2992</v>
      </c>
      <c r="C23" s="1">
        <v>2271</v>
      </c>
      <c r="D23" s="1">
        <v>2636</v>
      </c>
      <c r="E23" s="1">
        <v>900</v>
      </c>
      <c r="F23" s="1">
        <v>937</v>
      </c>
      <c r="G23" s="1">
        <v>871</v>
      </c>
    </row>
    <row r="24" spans="1:7">
      <c r="A24" s="1">
        <v>2519.3670000000002</v>
      </c>
      <c r="B24" s="1">
        <v>3097</v>
      </c>
      <c r="C24" s="1">
        <v>2346</v>
      </c>
      <c r="D24" s="1">
        <v>2729</v>
      </c>
      <c r="E24" s="1">
        <v>971</v>
      </c>
      <c r="F24" s="1">
        <v>1004</v>
      </c>
      <c r="G24" s="1">
        <v>892</v>
      </c>
    </row>
    <row r="25" spans="1:7">
      <c r="A25" s="1">
        <v>2639.375</v>
      </c>
      <c r="B25" s="1">
        <v>3181</v>
      </c>
      <c r="C25" s="1">
        <v>2439</v>
      </c>
      <c r="D25" s="1">
        <v>2814</v>
      </c>
      <c r="E25" s="1">
        <v>1107</v>
      </c>
      <c r="F25" s="1">
        <v>1064</v>
      </c>
      <c r="G25" s="1">
        <v>940</v>
      </c>
    </row>
    <row r="26" spans="1:7">
      <c r="A26" s="1">
        <v>2759.3539999999998</v>
      </c>
      <c r="B26" s="1">
        <v>3304</v>
      </c>
      <c r="C26" s="1">
        <v>2503</v>
      </c>
      <c r="D26" s="1">
        <v>2880</v>
      </c>
      <c r="E26" s="1">
        <v>1195</v>
      </c>
      <c r="F26" s="1">
        <v>1106</v>
      </c>
      <c r="G26" s="1">
        <v>999</v>
      </c>
    </row>
    <row r="27" spans="1:7">
      <c r="A27" s="1">
        <v>2879.3530000000001</v>
      </c>
      <c r="B27" s="1">
        <v>3372</v>
      </c>
      <c r="C27" s="1">
        <v>2578</v>
      </c>
      <c r="D27" s="1">
        <v>2971</v>
      </c>
      <c r="E27" s="1">
        <v>1245</v>
      </c>
      <c r="F27" s="1">
        <v>1163</v>
      </c>
      <c r="G27" s="1">
        <v>1065</v>
      </c>
    </row>
    <row r="28" spans="1:7">
      <c r="A28" s="1">
        <v>2999.3519999999999</v>
      </c>
      <c r="B28" s="1">
        <v>3459</v>
      </c>
      <c r="C28" s="1">
        <v>2624</v>
      </c>
      <c r="D28" s="1">
        <v>3059</v>
      </c>
      <c r="E28" s="1">
        <v>1256</v>
      </c>
      <c r="F28" s="1">
        <v>1224</v>
      </c>
      <c r="G28" s="1">
        <v>1088</v>
      </c>
    </row>
    <row r="29" spans="1:7">
      <c r="A29" s="1">
        <v>3119.3420000000001</v>
      </c>
      <c r="B29" s="1">
        <v>3519</v>
      </c>
      <c r="C29" s="1">
        <v>2699</v>
      </c>
      <c r="D29" s="1">
        <v>3115</v>
      </c>
      <c r="E29" s="1">
        <v>1260</v>
      </c>
      <c r="F29" s="1">
        <v>1246</v>
      </c>
      <c r="G29" s="1">
        <v>1149</v>
      </c>
    </row>
    <row r="30" spans="1:7">
      <c r="A30" s="1">
        <v>3239.3220000000001</v>
      </c>
      <c r="B30" s="1">
        <v>3579</v>
      </c>
      <c r="C30" s="1">
        <v>2742</v>
      </c>
      <c r="D30" s="1">
        <v>3152</v>
      </c>
      <c r="E30" s="1">
        <v>1349</v>
      </c>
      <c r="F30" s="1">
        <v>1296</v>
      </c>
      <c r="G30" s="1">
        <v>1160</v>
      </c>
    </row>
    <row r="31" spans="1:7">
      <c r="A31" s="1">
        <v>3359.3240000000001</v>
      </c>
      <c r="B31" s="1">
        <v>3628</v>
      </c>
      <c r="C31" s="1">
        <v>2775</v>
      </c>
      <c r="D31" s="1">
        <v>3199</v>
      </c>
      <c r="E31" s="1">
        <v>1409</v>
      </c>
      <c r="F31" s="1">
        <v>1347</v>
      </c>
      <c r="G31" s="1">
        <v>1210</v>
      </c>
    </row>
    <row r="32" spans="1:7">
      <c r="A32" s="1">
        <v>3479.3069999999998</v>
      </c>
      <c r="B32" s="1">
        <v>3698</v>
      </c>
      <c r="C32" s="1">
        <v>2815</v>
      </c>
      <c r="D32" s="1">
        <v>3245</v>
      </c>
      <c r="E32" s="1">
        <v>1421</v>
      </c>
      <c r="F32" s="1">
        <v>1386</v>
      </c>
      <c r="G32" s="1">
        <v>1236</v>
      </c>
    </row>
    <row r="33" spans="1:7">
      <c r="A33" s="1">
        <v>3599.306</v>
      </c>
      <c r="B33" s="1">
        <v>3742</v>
      </c>
      <c r="C33" s="1">
        <v>2848</v>
      </c>
      <c r="D33" s="1">
        <v>3300</v>
      </c>
      <c r="E33" s="1">
        <v>1481</v>
      </c>
      <c r="F33" s="1">
        <v>1427</v>
      </c>
      <c r="G33" s="1">
        <v>1267</v>
      </c>
    </row>
    <row r="34" spans="1:7">
      <c r="A34" s="1">
        <v>3719.3049999999998</v>
      </c>
      <c r="B34" s="1">
        <v>3762</v>
      </c>
      <c r="C34" s="1">
        <v>2895</v>
      </c>
      <c r="D34" s="1">
        <v>3321</v>
      </c>
      <c r="E34" s="1">
        <v>1550</v>
      </c>
      <c r="F34" s="1">
        <v>1485</v>
      </c>
      <c r="G34" s="1">
        <v>1286</v>
      </c>
    </row>
    <row r="35" spans="1:7">
      <c r="A35" s="1">
        <v>3839.3009999999999</v>
      </c>
      <c r="B35" s="1">
        <v>3820</v>
      </c>
      <c r="C35" s="1">
        <v>2930</v>
      </c>
      <c r="D35" s="1">
        <v>3345</v>
      </c>
      <c r="E35" s="1">
        <v>1646</v>
      </c>
      <c r="F35" s="1">
        <v>1524</v>
      </c>
      <c r="G35" s="1">
        <v>1322</v>
      </c>
    </row>
    <row r="36" spans="1:7">
      <c r="A36" s="1">
        <v>3959.29</v>
      </c>
      <c r="B36" s="1">
        <v>3846</v>
      </c>
      <c r="C36" s="1">
        <v>2966</v>
      </c>
      <c r="D36" s="1">
        <v>3371</v>
      </c>
      <c r="E36" s="1">
        <v>1708</v>
      </c>
      <c r="F36" s="1">
        <v>1532</v>
      </c>
      <c r="G36" s="1">
        <v>1343</v>
      </c>
    </row>
    <row r="37" spans="1:7">
      <c r="A37" s="1">
        <v>4079.297</v>
      </c>
      <c r="B37" s="1">
        <v>3870</v>
      </c>
      <c r="C37" s="1">
        <v>3016</v>
      </c>
      <c r="D37" s="1">
        <v>3391</v>
      </c>
      <c r="E37" s="1">
        <v>1733</v>
      </c>
      <c r="F37" s="1">
        <v>1588</v>
      </c>
      <c r="G37" s="1">
        <v>1357</v>
      </c>
    </row>
    <row r="38" spans="1:7">
      <c r="A38" s="1">
        <v>4199.2870000000003</v>
      </c>
      <c r="B38" s="1">
        <v>3907</v>
      </c>
      <c r="C38" s="1">
        <v>3061</v>
      </c>
      <c r="D38" s="1">
        <v>3447</v>
      </c>
      <c r="E38" s="1">
        <v>1754</v>
      </c>
      <c r="F38" s="1">
        <v>1604</v>
      </c>
      <c r="G38" s="1">
        <v>1395</v>
      </c>
    </row>
    <row r="39" spans="1:7">
      <c r="A39" s="1">
        <v>4319.2809999999999</v>
      </c>
      <c r="B39" s="1">
        <v>3922</v>
      </c>
      <c r="C39" s="1">
        <v>3077</v>
      </c>
      <c r="D39" s="1">
        <v>3437</v>
      </c>
      <c r="E39" s="1">
        <v>1759</v>
      </c>
      <c r="F39" s="1">
        <v>1575</v>
      </c>
      <c r="G39" s="1">
        <v>1431</v>
      </c>
    </row>
    <row r="40" spans="1:7">
      <c r="A40" s="1">
        <v>4439.2889999999998</v>
      </c>
      <c r="B40" s="1">
        <v>3926</v>
      </c>
      <c r="C40" s="1">
        <v>3109</v>
      </c>
      <c r="D40" s="1">
        <v>3465</v>
      </c>
      <c r="E40" s="1">
        <v>1710</v>
      </c>
      <c r="F40" s="1">
        <v>1535</v>
      </c>
      <c r="G40" s="1">
        <v>1468</v>
      </c>
    </row>
    <row r="41" spans="1:7">
      <c r="A41" s="1">
        <v>4559.268</v>
      </c>
      <c r="B41" s="1">
        <v>3926</v>
      </c>
      <c r="C41" s="1">
        <v>3134</v>
      </c>
      <c r="D41" s="1">
        <v>3474</v>
      </c>
      <c r="E41" s="1">
        <v>1780</v>
      </c>
      <c r="F41" s="1">
        <v>1524</v>
      </c>
      <c r="G41" s="1">
        <v>1487</v>
      </c>
    </row>
    <row r="42" spans="1:7">
      <c r="A42" s="1">
        <v>4679.2669999999998</v>
      </c>
      <c r="B42" s="1">
        <v>3934</v>
      </c>
      <c r="C42" s="1">
        <v>3145</v>
      </c>
      <c r="D42" s="1">
        <v>3487</v>
      </c>
      <c r="E42" s="1">
        <v>1944</v>
      </c>
      <c r="F42" s="1">
        <v>1555</v>
      </c>
      <c r="G42" s="1">
        <v>1503</v>
      </c>
    </row>
    <row r="43" spans="1:7">
      <c r="A43" s="1">
        <v>4799.2659999999996</v>
      </c>
      <c r="B43" s="1">
        <v>3949</v>
      </c>
      <c r="C43" s="1">
        <v>3188</v>
      </c>
      <c r="D43" s="1">
        <v>3528</v>
      </c>
      <c r="E43" s="1">
        <v>2069</v>
      </c>
      <c r="F43" s="1">
        <v>1601</v>
      </c>
      <c r="G43" s="1">
        <v>1530</v>
      </c>
    </row>
    <row r="44" spans="1:7">
      <c r="A44" s="1">
        <v>4919.26</v>
      </c>
      <c r="B44" s="1">
        <v>3984</v>
      </c>
      <c r="C44" s="1">
        <v>3225</v>
      </c>
      <c r="D44" s="1">
        <v>3536</v>
      </c>
      <c r="E44" s="1">
        <v>2051</v>
      </c>
      <c r="F44" s="1">
        <v>1623</v>
      </c>
      <c r="G44" s="1">
        <v>1552</v>
      </c>
    </row>
    <row r="45" spans="1:7">
      <c r="A45" s="1">
        <v>5039.2520000000004</v>
      </c>
      <c r="B45" s="1">
        <v>3946</v>
      </c>
      <c r="C45" s="1">
        <v>3229</v>
      </c>
      <c r="D45" s="1">
        <v>3539</v>
      </c>
      <c r="E45" s="1">
        <v>2086</v>
      </c>
      <c r="F45" s="1">
        <v>1692</v>
      </c>
      <c r="G45" s="1">
        <v>1566</v>
      </c>
    </row>
    <row r="46" spans="1:7">
      <c r="A46" s="1">
        <v>5159.2619999999997</v>
      </c>
      <c r="B46" s="1">
        <v>3944</v>
      </c>
      <c r="C46" s="1">
        <v>3207</v>
      </c>
      <c r="D46" s="1">
        <v>3546</v>
      </c>
      <c r="E46" s="1">
        <v>2116</v>
      </c>
      <c r="F46" s="1">
        <v>1763</v>
      </c>
      <c r="G46" s="1">
        <v>1571</v>
      </c>
    </row>
    <row r="47" spans="1:7">
      <c r="A47" s="1">
        <v>5279.2370000000001</v>
      </c>
      <c r="B47" s="1">
        <v>3904</v>
      </c>
      <c r="C47" s="1">
        <v>3244</v>
      </c>
      <c r="D47" s="1">
        <v>3570</v>
      </c>
      <c r="E47" s="1">
        <v>2195</v>
      </c>
      <c r="F47" s="1">
        <v>1828</v>
      </c>
      <c r="G47" s="1">
        <v>1631</v>
      </c>
    </row>
    <row r="48" spans="1:7">
      <c r="A48" s="1">
        <v>5399.24</v>
      </c>
      <c r="B48" s="1">
        <v>3928</v>
      </c>
      <c r="C48" s="1">
        <v>3245</v>
      </c>
      <c r="D48" s="1">
        <v>3560</v>
      </c>
      <c r="E48" s="1">
        <v>2154</v>
      </c>
      <c r="F48" s="1">
        <v>1878</v>
      </c>
      <c r="G48" s="1">
        <v>1649</v>
      </c>
    </row>
    <row r="49" spans="1:7">
      <c r="A49" s="1">
        <v>5519.2389999999996</v>
      </c>
      <c r="B49" s="1">
        <v>3904</v>
      </c>
      <c r="C49" s="1">
        <v>3236</v>
      </c>
      <c r="D49" s="1">
        <v>3583</v>
      </c>
      <c r="E49" s="1">
        <v>2133</v>
      </c>
      <c r="F49" s="1">
        <v>1878</v>
      </c>
      <c r="G49" s="1">
        <v>1682</v>
      </c>
    </row>
    <row r="50" spans="1:7">
      <c r="A50" s="1">
        <v>5639.2269999999999</v>
      </c>
      <c r="B50" s="1">
        <v>3901</v>
      </c>
      <c r="C50" s="1">
        <v>3264</v>
      </c>
      <c r="D50" s="1">
        <v>3591</v>
      </c>
      <c r="E50" s="1">
        <v>2071</v>
      </c>
      <c r="F50" s="1">
        <v>1911</v>
      </c>
      <c r="G50" s="1">
        <v>1722</v>
      </c>
    </row>
    <row r="51" spans="1:7">
      <c r="A51" s="1">
        <v>5759.2250000000004</v>
      </c>
      <c r="B51" s="1">
        <v>3896</v>
      </c>
      <c r="C51" s="1">
        <v>3248</v>
      </c>
      <c r="D51" s="1">
        <v>3577</v>
      </c>
      <c r="E51" s="1">
        <v>1877</v>
      </c>
      <c r="F51" s="1">
        <v>1859</v>
      </c>
      <c r="G51" s="1">
        <v>1723</v>
      </c>
    </row>
    <row r="52" spans="1:7">
      <c r="A52" s="1">
        <v>5879.2269999999999</v>
      </c>
      <c r="B52" s="1">
        <v>3873</v>
      </c>
      <c r="C52" s="1">
        <v>3255</v>
      </c>
      <c r="D52" s="1">
        <v>3578</v>
      </c>
      <c r="E52" s="1">
        <v>1833</v>
      </c>
      <c r="F52" s="1">
        <v>1845</v>
      </c>
      <c r="G52" s="1">
        <v>1763</v>
      </c>
    </row>
    <row r="53" spans="1:7">
      <c r="A53" s="1">
        <v>5999.21</v>
      </c>
      <c r="B53" s="1">
        <v>3892</v>
      </c>
      <c r="C53" s="1">
        <v>3274</v>
      </c>
      <c r="D53" s="1">
        <v>3598</v>
      </c>
      <c r="E53" s="1">
        <v>1819</v>
      </c>
      <c r="F53" s="1">
        <v>1880</v>
      </c>
      <c r="G53" s="1">
        <v>1782</v>
      </c>
    </row>
    <row r="54" spans="1:7">
      <c r="A54" s="1">
        <v>6119.2110000000002</v>
      </c>
      <c r="B54" s="1">
        <v>3866</v>
      </c>
      <c r="C54" s="1">
        <v>3277</v>
      </c>
      <c r="D54" s="1">
        <v>3591</v>
      </c>
      <c r="E54" s="1">
        <v>1841</v>
      </c>
      <c r="F54" s="1">
        <v>1905</v>
      </c>
      <c r="G54" s="1">
        <v>1782</v>
      </c>
    </row>
    <row r="55" spans="1:7">
      <c r="A55" s="1">
        <v>6239.2079999999996</v>
      </c>
      <c r="B55" s="1">
        <v>3848</v>
      </c>
      <c r="C55" s="1">
        <v>3295</v>
      </c>
      <c r="D55" s="1">
        <v>3592</v>
      </c>
      <c r="E55" s="1">
        <v>1868</v>
      </c>
      <c r="F55" s="1">
        <v>1928</v>
      </c>
      <c r="G55" s="1">
        <v>1813</v>
      </c>
    </row>
    <row r="56" spans="1:7">
      <c r="A56" s="1">
        <v>6359.2039999999997</v>
      </c>
      <c r="B56" s="1">
        <v>3843</v>
      </c>
      <c r="C56" s="1">
        <v>3301</v>
      </c>
      <c r="D56" s="1">
        <v>3591</v>
      </c>
      <c r="E56" s="1">
        <v>1900</v>
      </c>
      <c r="F56" s="1">
        <v>1926</v>
      </c>
      <c r="G56" s="1">
        <v>1869</v>
      </c>
    </row>
    <row r="57" spans="1:7">
      <c r="A57" s="1">
        <v>6479.1940000000004</v>
      </c>
      <c r="B57" s="1">
        <v>3826</v>
      </c>
      <c r="C57" s="1">
        <v>3295</v>
      </c>
      <c r="D57" s="1">
        <v>3569</v>
      </c>
      <c r="E57" s="1">
        <v>1983</v>
      </c>
      <c r="F57" s="1">
        <v>1955</v>
      </c>
      <c r="G57" s="1">
        <v>1890</v>
      </c>
    </row>
    <row r="58" spans="1:7">
      <c r="A58" s="1">
        <v>6599.2039999999997</v>
      </c>
      <c r="B58" s="1">
        <v>3824</v>
      </c>
      <c r="C58" s="1">
        <v>3297</v>
      </c>
      <c r="D58" s="1">
        <v>3592</v>
      </c>
      <c r="E58" s="1">
        <v>2066</v>
      </c>
      <c r="F58" s="1">
        <v>1972</v>
      </c>
      <c r="G58" s="1">
        <v>1905</v>
      </c>
    </row>
    <row r="59" spans="1:7">
      <c r="A59" s="1">
        <v>6719.1809999999996</v>
      </c>
      <c r="B59" s="1">
        <v>3814</v>
      </c>
      <c r="C59" s="1">
        <v>3301</v>
      </c>
      <c r="D59" s="1">
        <v>3565</v>
      </c>
      <c r="E59" s="1">
        <v>2139</v>
      </c>
      <c r="F59" s="1">
        <v>1996</v>
      </c>
      <c r="G59" s="1">
        <v>1934</v>
      </c>
    </row>
    <row r="60" spans="1:7">
      <c r="A60" s="1">
        <v>6839.1840000000002</v>
      </c>
      <c r="B60" s="1">
        <v>3823</v>
      </c>
      <c r="C60" s="1">
        <v>3306</v>
      </c>
      <c r="D60" s="1">
        <v>3589</v>
      </c>
      <c r="E60" s="1">
        <v>2151</v>
      </c>
      <c r="F60" s="1">
        <v>2046</v>
      </c>
      <c r="G60" s="1">
        <v>1935</v>
      </c>
    </row>
    <row r="61" spans="1:7">
      <c r="A61" s="1">
        <v>6959.183</v>
      </c>
      <c r="B61" s="1">
        <v>3802</v>
      </c>
      <c r="C61" s="1">
        <v>3310</v>
      </c>
      <c r="D61" s="1">
        <v>3586</v>
      </c>
      <c r="E61" s="1">
        <v>2191</v>
      </c>
      <c r="F61" s="1">
        <v>2073</v>
      </c>
      <c r="G61" s="1">
        <v>1956</v>
      </c>
    </row>
    <row r="62" spans="1:7">
      <c r="A62" s="1">
        <v>7079.1750000000002</v>
      </c>
      <c r="B62" s="1">
        <v>3816</v>
      </c>
      <c r="C62" s="1">
        <v>3304</v>
      </c>
      <c r="D62" s="1">
        <v>3575</v>
      </c>
      <c r="E62" s="1">
        <v>2215</v>
      </c>
      <c r="F62" s="1">
        <v>2109</v>
      </c>
      <c r="G62" s="1">
        <v>1986</v>
      </c>
    </row>
    <row r="63" spans="1:7">
      <c r="A63" s="1">
        <v>7199.1689999999999</v>
      </c>
      <c r="B63" s="1">
        <v>3783</v>
      </c>
      <c r="C63" s="1">
        <v>3277</v>
      </c>
      <c r="D63" s="1">
        <v>3562</v>
      </c>
      <c r="E63" s="1">
        <v>2264</v>
      </c>
      <c r="F63" s="1">
        <v>2147</v>
      </c>
      <c r="G63" s="1">
        <v>2000</v>
      </c>
    </row>
    <row r="64" spans="1:7">
      <c r="A64" s="1">
        <v>7319.1779999999999</v>
      </c>
      <c r="B64" s="1">
        <v>3791</v>
      </c>
      <c r="C64" s="1">
        <v>3282</v>
      </c>
      <c r="D64" s="1">
        <v>3571</v>
      </c>
      <c r="E64" s="1">
        <v>2332</v>
      </c>
      <c r="F64" s="1">
        <v>2152</v>
      </c>
      <c r="G64" s="1">
        <v>2030</v>
      </c>
    </row>
    <row r="65" spans="1:7">
      <c r="A65" s="1">
        <v>7439.1540000000005</v>
      </c>
      <c r="B65" s="1">
        <v>3763</v>
      </c>
      <c r="C65" s="1">
        <v>3269</v>
      </c>
      <c r="D65" s="1">
        <v>3546</v>
      </c>
      <c r="E65" s="1">
        <v>2401</v>
      </c>
      <c r="F65" s="1">
        <v>2194</v>
      </c>
      <c r="G65" s="1">
        <v>2060</v>
      </c>
    </row>
    <row r="66" spans="1:7">
      <c r="A66" s="1">
        <v>7559.1570000000002</v>
      </c>
      <c r="B66" s="1">
        <v>3768</v>
      </c>
      <c r="C66" s="1">
        <v>3282</v>
      </c>
      <c r="D66" s="1">
        <v>3539</v>
      </c>
      <c r="E66" s="1">
        <v>2426</v>
      </c>
      <c r="F66" s="1">
        <v>2235</v>
      </c>
      <c r="G66" s="1">
        <v>2086</v>
      </c>
    </row>
    <row r="67" spans="1:7">
      <c r="A67" s="1">
        <v>7679.1559999999999</v>
      </c>
      <c r="B67" s="1">
        <v>3724</v>
      </c>
      <c r="C67" s="1">
        <v>3281</v>
      </c>
      <c r="D67" s="1">
        <v>3566</v>
      </c>
      <c r="E67" s="1">
        <v>2452</v>
      </c>
      <c r="F67" s="1">
        <v>2244</v>
      </c>
      <c r="G67" s="1">
        <v>2083</v>
      </c>
    </row>
    <row r="68" spans="1:7">
      <c r="A68" s="1">
        <v>7799.1440000000002</v>
      </c>
      <c r="B68" s="1">
        <v>3728</v>
      </c>
      <c r="C68" s="1">
        <v>3275</v>
      </c>
      <c r="D68" s="1">
        <v>3543</v>
      </c>
      <c r="E68" s="1">
        <v>2497</v>
      </c>
      <c r="F68" s="1">
        <v>2257</v>
      </c>
      <c r="G68" s="1">
        <v>2107</v>
      </c>
    </row>
    <row r="69" spans="1:7">
      <c r="A69" s="1">
        <v>7919.1419999999998</v>
      </c>
      <c r="B69" s="1">
        <v>3724</v>
      </c>
      <c r="C69" s="1">
        <v>3276</v>
      </c>
      <c r="D69" s="1">
        <v>3533</v>
      </c>
      <c r="E69" s="1">
        <v>2528</v>
      </c>
      <c r="F69" s="1">
        <v>2297</v>
      </c>
      <c r="G69" s="1">
        <v>2135</v>
      </c>
    </row>
    <row r="70" spans="1:7">
      <c r="A70" s="1">
        <v>8039.1480000000001</v>
      </c>
      <c r="B70" s="1">
        <v>3727</v>
      </c>
      <c r="C70" s="1">
        <v>3260</v>
      </c>
      <c r="D70" s="1">
        <v>3525</v>
      </c>
      <c r="E70" s="1">
        <v>2682</v>
      </c>
      <c r="F70" s="1">
        <v>2296</v>
      </c>
      <c r="G70" s="1">
        <v>2185</v>
      </c>
    </row>
    <row r="71" spans="1:7">
      <c r="A71" s="1">
        <v>8159.125</v>
      </c>
      <c r="B71" s="1">
        <v>3721</v>
      </c>
      <c r="C71" s="1">
        <v>3253</v>
      </c>
      <c r="D71" s="1">
        <v>3512</v>
      </c>
      <c r="E71" s="1">
        <v>2698</v>
      </c>
      <c r="F71" s="1">
        <v>2304</v>
      </c>
      <c r="G71" s="1">
        <v>2246</v>
      </c>
    </row>
    <row r="72" spans="1:7">
      <c r="A72" s="1">
        <v>8279.1280000000006</v>
      </c>
      <c r="B72" s="1">
        <v>3689</v>
      </c>
      <c r="C72" s="1">
        <v>3225</v>
      </c>
      <c r="D72" s="1">
        <v>3521</v>
      </c>
      <c r="E72" s="1">
        <v>2687</v>
      </c>
      <c r="F72" s="1">
        <v>2308</v>
      </c>
      <c r="G72" s="1">
        <v>2310</v>
      </c>
    </row>
    <row r="73" spans="1:7">
      <c r="A73" s="1">
        <v>8399.125</v>
      </c>
      <c r="B73" s="1">
        <v>3685</v>
      </c>
      <c r="C73" s="1">
        <v>3252</v>
      </c>
      <c r="D73" s="1">
        <v>3522</v>
      </c>
      <c r="E73" s="1">
        <v>2637</v>
      </c>
      <c r="F73" s="1">
        <v>2295</v>
      </c>
      <c r="G73" s="1">
        <v>2361</v>
      </c>
    </row>
    <row r="74" spans="1:7">
      <c r="A74" s="1">
        <v>8519.1110000000008</v>
      </c>
      <c r="B74" s="1">
        <v>3669</v>
      </c>
      <c r="C74" s="1">
        <v>3231</v>
      </c>
      <c r="D74" s="1">
        <v>3520</v>
      </c>
      <c r="E74" s="1">
        <v>2543</v>
      </c>
      <c r="F74" s="1">
        <v>2324</v>
      </c>
      <c r="G74" s="1">
        <v>2410</v>
      </c>
    </row>
    <row r="75" spans="1:7">
      <c r="A75" s="1">
        <v>8639.1110000000008</v>
      </c>
      <c r="B75" s="1">
        <v>3655</v>
      </c>
      <c r="C75" s="1">
        <v>3249</v>
      </c>
      <c r="D75" s="1">
        <v>3506</v>
      </c>
      <c r="E75" s="1">
        <v>2428</v>
      </c>
      <c r="F75" s="1">
        <v>2361</v>
      </c>
      <c r="G75" s="1">
        <v>2456</v>
      </c>
    </row>
    <row r="76" spans="1:7">
      <c r="A76" s="1">
        <v>8759.1170000000002</v>
      </c>
      <c r="B76" s="1">
        <v>3637</v>
      </c>
      <c r="C76" s="1">
        <v>3238</v>
      </c>
      <c r="D76" s="1">
        <v>3509</v>
      </c>
      <c r="E76" s="1">
        <v>2397</v>
      </c>
      <c r="F76" s="1">
        <v>2344</v>
      </c>
      <c r="G76" s="1">
        <v>2493</v>
      </c>
    </row>
    <row r="77" spans="1:7">
      <c r="A77" s="1">
        <v>8879.0949999999993</v>
      </c>
      <c r="B77" s="1">
        <v>3625</v>
      </c>
      <c r="C77" s="1">
        <v>3248</v>
      </c>
      <c r="D77" s="1">
        <v>3487</v>
      </c>
      <c r="E77" s="1">
        <v>2415</v>
      </c>
      <c r="F77" s="1">
        <v>2352</v>
      </c>
      <c r="G77" s="1">
        <v>2575</v>
      </c>
    </row>
    <row r="78" spans="1:7">
      <c r="A78" s="1">
        <v>8999.0969999999998</v>
      </c>
      <c r="B78" s="1">
        <v>3636</v>
      </c>
      <c r="C78" s="1">
        <v>3245</v>
      </c>
      <c r="D78" s="1">
        <v>3461</v>
      </c>
      <c r="E78" s="1">
        <v>2467</v>
      </c>
      <c r="F78" s="1">
        <v>2425</v>
      </c>
      <c r="G78" s="1">
        <v>2589</v>
      </c>
    </row>
    <row r="79" spans="1:7">
      <c r="A79" s="1">
        <v>9119.0959999999995</v>
      </c>
      <c r="B79" s="1">
        <v>3621</v>
      </c>
      <c r="C79" s="1">
        <v>3233</v>
      </c>
      <c r="D79" s="1">
        <v>3472</v>
      </c>
      <c r="E79" s="1">
        <v>2546</v>
      </c>
      <c r="F79" s="1">
        <v>2462</v>
      </c>
      <c r="G79" s="1">
        <v>2583</v>
      </c>
    </row>
    <row r="80" spans="1:7">
      <c r="A80" s="1">
        <v>9239.0849999999991</v>
      </c>
      <c r="B80" s="1">
        <v>3611</v>
      </c>
      <c r="C80" s="1">
        <v>3222</v>
      </c>
      <c r="D80" s="1">
        <v>3448</v>
      </c>
      <c r="E80" s="1">
        <v>2613</v>
      </c>
      <c r="F80" s="1">
        <v>2442</v>
      </c>
      <c r="G80" s="1">
        <v>2611</v>
      </c>
    </row>
    <row r="81" spans="1:7">
      <c r="A81" s="1">
        <v>9359.0840000000007</v>
      </c>
      <c r="B81" s="1">
        <v>3585</v>
      </c>
      <c r="C81" s="1">
        <v>3208</v>
      </c>
      <c r="D81" s="1">
        <v>3448</v>
      </c>
      <c r="E81" s="1">
        <v>2694</v>
      </c>
      <c r="F81" s="1">
        <v>2456</v>
      </c>
      <c r="G81" s="1">
        <v>2657</v>
      </c>
    </row>
    <row r="82" spans="1:7">
      <c r="A82" s="1">
        <v>9479.09</v>
      </c>
      <c r="B82" s="1">
        <v>3571</v>
      </c>
      <c r="C82" s="1">
        <v>3216</v>
      </c>
      <c r="D82" s="1">
        <v>3447</v>
      </c>
      <c r="E82" s="1">
        <v>2658</v>
      </c>
      <c r="F82" s="1">
        <v>2634</v>
      </c>
      <c r="G82" s="1">
        <v>2645</v>
      </c>
    </row>
    <row r="83" spans="1:7">
      <c r="A83" s="1">
        <v>9599.0679999999993</v>
      </c>
      <c r="B83" s="1">
        <v>3562</v>
      </c>
      <c r="C83" s="1">
        <v>3223</v>
      </c>
      <c r="D83" s="1">
        <v>3439</v>
      </c>
      <c r="E83" s="1">
        <v>2646</v>
      </c>
      <c r="F83" s="1">
        <v>2754</v>
      </c>
      <c r="G83" s="1">
        <v>2663</v>
      </c>
    </row>
    <row r="84" spans="1:7">
      <c r="A84" s="1">
        <v>9719.07</v>
      </c>
      <c r="B84" s="1">
        <v>3550</v>
      </c>
      <c r="C84" s="1">
        <v>3201</v>
      </c>
      <c r="D84" s="1">
        <v>3418</v>
      </c>
      <c r="E84" s="1">
        <v>2624</v>
      </c>
      <c r="F84" s="1">
        <v>2706</v>
      </c>
      <c r="G84" s="1">
        <v>2683</v>
      </c>
    </row>
    <row r="85" spans="1:7">
      <c r="A85" s="1">
        <v>9839.0689999999995</v>
      </c>
      <c r="B85" s="1">
        <v>3523</v>
      </c>
      <c r="C85" s="1">
        <v>3205</v>
      </c>
      <c r="D85" s="1">
        <v>3410</v>
      </c>
      <c r="E85" s="1">
        <v>2599</v>
      </c>
      <c r="F85" s="1">
        <v>2596</v>
      </c>
      <c r="G85" s="1">
        <v>2650</v>
      </c>
    </row>
    <row r="86" spans="1:7">
      <c r="A86" s="1">
        <v>9959.0580000000009</v>
      </c>
      <c r="B86" s="1">
        <v>3519</v>
      </c>
      <c r="C86" s="1">
        <v>3188</v>
      </c>
      <c r="D86" s="1">
        <v>3406</v>
      </c>
      <c r="E86" s="1">
        <v>2616</v>
      </c>
      <c r="F86" s="1">
        <v>2485</v>
      </c>
      <c r="G86" s="1">
        <v>2707</v>
      </c>
    </row>
    <row r="87" spans="1:7">
      <c r="A87" s="1">
        <v>10079.037</v>
      </c>
      <c r="B87" s="1">
        <v>3481</v>
      </c>
      <c r="C87" s="1">
        <v>3175</v>
      </c>
      <c r="D87" s="1">
        <v>3393</v>
      </c>
      <c r="E87" s="1">
        <v>2617</v>
      </c>
      <c r="F87" s="1">
        <v>2470</v>
      </c>
      <c r="G87" s="1">
        <v>2885</v>
      </c>
    </row>
    <row r="88" spans="1:7">
      <c r="A88" s="1">
        <v>10199.043</v>
      </c>
      <c r="B88" s="1">
        <v>3512</v>
      </c>
      <c r="C88" s="1">
        <v>3180</v>
      </c>
      <c r="D88" s="1">
        <v>3388</v>
      </c>
      <c r="E88" s="1">
        <v>2582</v>
      </c>
      <c r="F88" s="1">
        <v>2452</v>
      </c>
      <c r="G88" s="1">
        <v>3102</v>
      </c>
    </row>
    <row r="89" spans="1:7">
      <c r="A89" s="1">
        <v>10319.022999999999</v>
      </c>
      <c r="B89" s="1">
        <v>3514</v>
      </c>
      <c r="C89" s="1">
        <v>3171</v>
      </c>
      <c r="D89" s="1">
        <v>3385</v>
      </c>
      <c r="E89" s="1">
        <v>2610</v>
      </c>
      <c r="F89" s="1">
        <v>2514</v>
      </c>
      <c r="G89" s="1">
        <v>3116</v>
      </c>
    </row>
    <row r="90" spans="1:7">
      <c r="A90" s="1">
        <v>10439.035</v>
      </c>
      <c r="B90" s="1">
        <v>3477</v>
      </c>
      <c r="C90" s="1">
        <v>3175</v>
      </c>
      <c r="D90" s="1">
        <v>3366</v>
      </c>
      <c r="E90" s="1">
        <v>2618</v>
      </c>
      <c r="F90" s="1">
        <v>2597</v>
      </c>
      <c r="G90" s="1">
        <v>2968</v>
      </c>
    </row>
    <row r="91" spans="1:7">
      <c r="A91" s="1">
        <v>10559.026</v>
      </c>
      <c r="B91" s="1">
        <v>3491</v>
      </c>
      <c r="C91" s="1">
        <v>3157</v>
      </c>
      <c r="D91" s="1">
        <v>3366</v>
      </c>
      <c r="E91" s="1">
        <v>2620</v>
      </c>
      <c r="F91" s="1">
        <v>2672</v>
      </c>
      <c r="G91" s="1">
        <v>2819</v>
      </c>
    </row>
    <row r="92" spans="1:7">
      <c r="A92" s="1">
        <v>10679.013000000001</v>
      </c>
      <c r="B92" s="1">
        <v>3470</v>
      </c>
      <c r="C92" s="1">
        <v>3168</v>
      </c>
      <c r="D92" s="1">
        <v>3351</v>
      </c>
      <c r="E92" s="1">
        <v>2645</v>
      </c>
      <c r="F92" s="1">
        <v>2721</v>
      </c>
      <c r="G92" s="1">
        <v>2675</v>
      </c>
    </row>
    <row r="93" spans="1:7">
      <c r="A93" s="1">
        <v>10799.018</v>
      </c>
      <c r="B93" s="1">
        <v>3451</v>
      </c>
      <c r="C93" s="1">
        <v>3155</v>
      </c>
      <c r="D93" s="1">
        <v>3357</v>
      </c>
      <c r="E93" s="1">
        <v>2649</v>
      </c>
      <c r="F93" s="1">
        <v>2695</v>
      </c>
      <c r="G93" s="1">
        <v>2657</v>
      </c>
    </row>
    <row r="94" spans="1:7">
      <c r="A94" s="1">
        <v>10919.018</v>
      </c>
      <c r="B94" s="1">
        <v>3454</v>
      </c>
      <c r="C94" s="1">
        <v>3136</v>
      </c>
      <c r="D94" s="1">
        <v>3344</v>
      </c>
      <c r="E94" s="1">
        <v>2672</v>
      </c>
      <c r="F94" s="1">
        <v>2614</v>
      </c>
      <c r="G94" s="1">
        <v>2703</v>
      </c>
    </row>
    <row r="95" spans="1:7">
      <c r="A95" s="1">
        <v>11039</v>
      </c>
      <c r="B95" s="1">
        <v>3422</v>
      </c>
      <c r="C95" s="1">
        <v>3146</v>
      </c>
      <c r="D95" s="1">
        <v>3340</v>
      </c>
      <c r="E95" s="1">
        <v>2673</v>
      </c>
      <c r="F95" s="1">
        <v>2549</v>
      </c>
      <c r="G95" s="1">
        <v>2685</v>
      </c>
    </row>
    <row r="96" spans="1:7">
      <c r="A96" s="1">
        <v>11159.01</v>
      </c>
      <c r="B96" s="1">
        <v>3446</v>
      </c>
      <c r="C96" s="1">
        <v>3113</v>
      </c>
      <c r="D96" s="1">
        <v>3339</v>
      </c>
      <c r="E96" s="1">
        <v>2689</v>
      </c>
      <c r="F96" s="1">
        <v>2557</v>
      </c>
      <c r="G96" s="1">
        <v>2648</v>
      </c>
    </row>
    <row r="97" spans="1:7">
      <c r="A97" s="1">
        <v>11278.995000000001</v>
      </c>
      <c r="B97" s="1">
        <v>3420</v>
      </c>
      <c r="C97" s="1">
        <v>3124</v>
      </c>
      <c r="D97" s="1">
        <v>3328</v>
      </c>
      <c r="E97" s="1">
        <v>2746</v>
      </c>
      <c r="F97" s="1">
        <v>2564</v>
      </c>
      <c r="G97" s="1">
        <v>2627</v>
      </c>
    </row>
    <row r="98" spans="1:7">
      <c r="A98" s="1">
        <v>11398.985000000001</v>
      </c>
      <c r="B98" s="1">
        <v>3427</v>
      </c>
      <c r="C98" s="1">
        <v>3107</v>
      </c>
      <c r="D98" s="1">
        <v>3313</v>
      </c>
      <c r="E98" s="1">
        <v>2862</v>
      </c>
      <c r="F98" s="1">
        <v>2541</v>
      </c>
      <c r="G98" s="1">
        <v>2689</v>
      </c>
    </row>
    <row r="99" spans="1:7">
      <c r="A99" s="1">
        <v>11518.991</v>
      </c>
      <c r="B99" s="1">
        <v>3393</v>
      </c>
      <c r="C99" s="1">
        <v>3136</v>
      </c>
      <c r="D99" s="1">
        <v>3322</v>
      </c>
      <c r="E99" s="1">
        <v>2940</v>
      </c>
      <c r="F99" s="1">
        <v>2534</v>
      </c>
      <c r="G99" s="1">
        <v>2686</v>
      </c>
    </row>
    <row r="100" spans="1:7">
      <c r="A100" s="1">
        <v>11638.986999999999</v>
      </c>
      <c r="B100" s="1">
        <v>3390</v>
      </c>
      <c r="C100" s="1">
        <v>3111</v>
      </c>
      <c r="D100" s="1">
        <v>3307</v>
      </c>
      <c r="E100" s="1">
        <v>2935</v>
      </c>
      <c r="F100" s="1">
        <v>2546</v>
      </c>
      <c r="G100" s="1">
        <v>2645</v>
      </c>
    </row>
    <row r="101" spans="1:7">
      <c r="A101" s="1">
        <v>11758.971</v>
      </c>
      <c r="B101" s="1">
        <v>3398</v>
      </c>
      <c r="C101" s="1">
        <v>3117</v>
      </c>
      <c r="D101" s="1">
        <v>3292</v>
      </c>
      <c r="E101" s="1">
        <v>2859</v>
      </c>
      <c r="F101" s="1">
        <v>2558</v>
      </c>
      <c r="G101" s="1">
        <v>2598</v>
      </c>
    </row>
    <row r="102" spans="1:7">
      <c r="A102" s="1">
        <v>11878.977000000001</v>
      </c>
      <c r="B102" s="1">
        <v>3391</v>
      </c>
      <c r="C102" s="1">
        <v>3091</v>
      </c>
      <c r="D102" s="1">
        <v>3305</v>
      </c>
      <c r="E102" s="1">
        <v>2813</v>
      </c>
      <c r="F102" s="1">
        <v>2594</v>
      </c>
      <c r="G102" s="1">
        <v>2626</v>
      </c>
    </row>
    <row r="103" spans="1:7">
      <c r="A103" s="1">
        <v>11998.97</v>
      </c>
      <c r="B103" s="1">
        <v>3389</v>
      </c>
      <c r="C103" s="1">
        <v>3080</v>
      </c>
      <c r="D103" s="1">
        <v>3295</v>
      </c>
      <c r="E103" s="1">
        <v>2848</v>
      </c>
      <c r="F103" s="1">
        <v>2548</v>
      </c>
      <c r="G103" s="1">
        <v>2568</v>
      </c>
    </row>
    <row r="104" spans="1:7">
      <c r="A104" s="1">
        <v>12118.959000000001</v>
      </c>
      <c r="B104" s="1">
        <v>3368</v>
      </c>
      <c r="C104" s="1">
        <v>3064</v>
      </c>
      <c r="D104" s="1">
        <v>3284</v>
      </c>
      <c r="E104" s="1">
        <v>2844</v>
      </c>
      <c r="F104" s="1">
        <v>2544</v>
      </c>
      <c r="G104" s="1">
        <v>2531</v>
      </c>
    </row>
    <row r="105" spans="1:7">
      <c r="A105" s="1">
        <v>12238.964</v>
      </c>
      <c r="B105" s="1">
        <v>3364</v>
      </c>
      <c r="C105" s="1">
        <v>3083</v>
      </c>
      <c r="D105" s="1">
        <v>3269</v>
      </c>
      <c r="E105" s="1">
        <v>2823</v>
      </c>
      <c r="F105" s="1">
        <v>2606</v>
      </c>
      <c r="G105" s="1">
        <v>2505</v>
      </c>
    </row>
    <row r="106" spans="1:7">
      <c r="A106" s="1">
        <v>12358.956</v>
      </c>
      <c r="B106" s="1">
        <v>3341</v>
      </c>
      <c r="C106" s="1">
        <v>3066</v>
      </c>
      <c r="D106" s="1">
        <v>3252</v>
      </c>
      <c r="E106" s="1">
        <v>2811</v>
      </c>
      <c r="F106" s="1">
        <v>2624</v>
      </c>
      <c r="G106" s="1">
        <v>2570</v>
      </c>
    </row>
    <row r="107" spans="1:7">
      <c r="A107" s="1">
        <v>12478.944</v>
      </c>
      <c r="B107" s="1">
        <v>3352</v>
      </c>
      <c r="C107" s="1">
        <v>3061</v>
      </c>
      <c r="D107" s="1">
        <v>3271</v>
      </c>
      <c r="E107" s="1">
        <v>2701</v>
      </c>
      <c r="F107" s="1">
        <v>2655</v>
      </c>
      <c r="G107" s="1">
        <v>2565</v>
      </c>
    </row>
    <row r="108" spans="1:7">
      <c r="A108" s="1">
        <v>12598.948</v>
      </c>
      <c r="B108" s="1">
        <v>3341</v>
      </c>
      <c r="C108" s="1">
        <v>3057</v>
      </c>
      <c r="D108" s="1">
        <v>3234</v>
      </c>
      <c r="E108" s="1">
        <v>2690</v>
      </c>
      <c r="F108" s="1">
        <v>2717</v>
      </c>
      <c r="G108" s="1">
        <v>2618</v>
      </c>
    </row>
    <row r="109" spans="1:7">
      <c r="A109" s="1">
        <v>12718.947</v>
      </c>
      <c r="B109" s="1">
        <v>3328</v>
      </c>
      <c r="C109" s="1">
        <v>3064</v>
      </c>
      <c r="D109" s="1">
        <v>3249</v>
      </c>
      <c r="E109" s="1">
        <v>2655</v>
      </c>
      <c r="F109" s="1">
        <v>2773</v>
      </c>
      <c r="G109" s="1">
        <v>2578</v>
      </c>
    </row>
    <row r="110" spans="1:7">
      <c r="A110" s="1">
        <v>12838.93</v>
      </c>
      <c r="B110" s="1">
        <v>3306</v>
      </c>
      <c r="C110" s="1">
        <v>3057</v>
      </c>
      <c r="D110" s="1">
        <v>3238</v>
      </c>
      <c r="E110" s="1">
        <v>2617</v>
      </c>
      <c r="F110" s="1">
        <v>2788</v>
      </c>
      <c r="G110" s="1">
        <v>2571</v>
      </c>
    </row>
    <row r="111" spans="1:7">
      <c r="A111" s="1">
        <v>12958.933000000001</v>
      </c>
      <c r="B111" s="1">
        <v>3309</v>
      </c>
      <c r="C111" s="1">
        <v>3039</v>
      </c>
      <c r="D111" s="1">
        <v>3231</v>
      </c>
      <c r="E111" s="1">
        <v>2607</v>
      </c>
      <c r="F111" s="1">
        <v>2769</v>
      </c>
      <c r="G111" s="1">
        <v>2566</v>
      </c>
    </row>
    <row r="112" spans="1:7">
      <c r="A112" s="1">
        <v>13078.921</v>
      </c>
      <c r="B112" s="1">
        <v>3275</v>
      </c>
      <c r="C112" s="1">
        <v>3040</v>
      </c>
      <c r="D112" s="1">
        <v>3230</v>
      </c>
      <c r="E112" s="1">
        <v>2624</v>
      </c>
      <c r="F112" s="1">
        <v>2686</v>
      </c>
      <c r="G112" s="1">
        <v>2516</v>
      </c>
    </row>
    <row r="113" spans="1:7">
      <c r="A113" s="1">
        <v>13198.921</v>
      </c>
      <c r="B113" s="1">
        <v>3271</v>
      </c>
      <c r="C113" s="1">
        <v>3031</v>
      </c>
      <c r="D113" s="1">
        <v>3214</v>
      </c>
      <c r="E113" s="1">
        <v>2644</v>
      </c>
      <c r="F113" s="1">
        <v>2686</v>
      </c>
      <c r="G113" s="1">
        <v>2523</v>
      </c>
    </row>
    <row r="114" spans="1:7">
      <c r="A114" s="1">
        <v>13318.921</v>
      </c>
      <c r="B114" s="1">
        <v>3289</v>
      </c>
      <c r="C114" s="1">
        <v>3017</v>
      </c>
      <c r="D114" s="1">
        <v>3205</v>
      </c>
      <c r="E114" s="1">
        <v>2662</v>
      </c>
      <c r="F114" s="1">
        <v>2689</v>
      </c>
      <c r="G114" s="1">
        <v>2592</v>
      </c>
    </row>
    <row r="115" spans="1:7">
      <c r="A115" s="1">
        <v>13438.904</v>
      </c>
      <c r="B115" s="1">
        <v>3281</v>
      </c>
      <c r="C115" s="1">
        <v>3013</v>
      </c>
      <c r="D115" s="1">
        <v>3209</v>
      </c>
      <c r="E115" s="1">
        <v>2619</v>
      </c>
      <c r="F115" s="1">
        <v>2671</v>
      </c>
      <c r="G115" s="1">
        <v>2636</v>
      </c>
    </row>
    <row r="116" spans="1:7">
      <c r="A116" s="1">
        <v>13558.903</v>
      </c>
      <c r="B116" s="1">
        <v>3268</v>
      </c>
      <c r="C116" s="1">
        <v>3016</v>
      </c>
      <c r="D116" s="1">
        <v>3184</v>
      </c>
      <c r="E116" s="1">
        <v>2608</v>
      </c>
      <c r="F116" s="1">
        <v>2635</v>
      </c>
      <c r="G116" s="1">
        <v>2656</v>
      </c>
    </row>
    <row r="117" spans="1:7">
      <c r="A117" s="1">
        <v>13678.91</v>
      </c>
      <c r="B117" s="1">
        <v>3297</v>
      </c>
      <c r="C117" s="1">
        <v>2981</v>
      </c>
      <c r="D117" s="1">
        <v>3196</v>
      </c>
      <c r="E117" s="1">
        <v>2554</v>
      </c>
      <c r="F117" s="1">
        <v>2660</v>
      </c>
      <c r="G117" s="1">
        <v>2666</v>
      </c>
    </row>
    <row r="118" spans="1:7">
      <c r="A118" s="1">
        <v>13798.9</v>
      </c>
      <c r="B118" s="1">
        <v>3274</v>
      </c>
      <c r="C118" s="1">
        <v>2984</v>
      </c>
      <c r="D118" s="1">
        <v>3190</v>
      </c>
      <c r="E118" s="1">
        <v>2594</v>
      </c>
      <c r="F118" s="1">
        <v>2697</v>
      </c>
      <c r="G118" s="1">
        <v>2673</v>
      </c>
    </row>
    <row r="119" spans="1:7">
      <c r="A119" s="1">
        <v>13918.894</v>
      </c>
      <c r="B119" s="1">
        <v>3312</v>
      </c>
      <c r="C119" s="1">
        <v>2975</v>
      </c>
      <c r="D119" s="1">
        <v>3175</v>
      </c>
      <c r="E119" s="1">
        <v>2580</v>
      </c>
      <c r="F119" s="1">
        <v>2656</v>
      </c>
      <c r="G119" s="1">
        <v>2701</v>
      </c>
    </row>
    <row r="120" spans="1:7">
      <c r="A120" s="1">
        <v>14038.896000000001</v>
      </c>
      <c r="B120" s="1">
        <v>3269</v>
      </c>
      <c r="C120" s="1">
        <v>2963</v>
      </c>
      <c r="D120" s="1">
        <v>3174</v>
      </c>
      <c r="E120" s="1">
        <v>2554</v>
      </c>
      <c r="F120" s="1">
        <v>2650</v>
      </c>
      <c r="G120" s="1">
        <v>2675</v>
      </c>
    </row>
    <row r="121" spans="1:7">
      <c r="A121" s="1">
        <v>14158.879000000001</v>
      </c>
      <c r="B121" s="1">
        <v>3272</v>
      </c>
      <c r="C121" s="1">
        <v>2968</v>
      </c>
      <c r="D121" s="1">
        <v>3158</v>
      </c>
      <c r="E121" s="1">
        <v>2528</v>
      </c>
      <c r="F121" s="1">
        <v>2618</v>
      </c>
      <c r="G121" s="1">
        <v>2688</v>
      </c>
    </row>
    <row r="122" spans="1:7">
      <c r="A122" s="1">
        <v>14278.882</v>
      </c>
      <c r="B122" s="1">
        <v>3262</v>
      </c>
      <c r="C122" s="1">
        <v>2963</v>
      </c>
      <c r="D122" s="1">
        <v>3156</v>
      </c>
      <c r="E122" s="1">
        <v>2516</v>
      </c>
      <c r="F122" s="1">
        <v>2586</v>
      </c>
      <c r="G122" s="1">
        <v>2667</v>
      </c>
    </row>
    <row r="123" spans="1:7">
      <c r="A123" s="1">
        <v>14398.867</v>
      </c>
      <c r="B123" s="1">
        <v>3277</v>
      </c>
      <c r="C123" s="1">
        <v>2954</v>
      </c>
      <c r="D123" s="1">
        <v>3125</v>
      </c>
      <c r="E123" s="1">
        <v>2517</v>
      </c>
      <c r="F123" s="1">
        <v>2552</v>
      </c>
      <c r="G123" s="1">
        <v>2660</v>
      </c>
    </row>
    <row r="124" spans="1:7">
      <c r="A124" s="1">
        <v>14518.855</v>
      </c>
      <c r="B124" s="1">
        <v>3264</v>
      </c>
      <c r="C124" s="1">
        <v>2950</v>
      </c>
      <c r="D124" s="1">
        <v>3140</v>
      </c>
      <c r="E124" s="1">
        <v>2504</v>
      </c>
      <c r="F124" s="1">
        <v>2569</v>
      </c>
      <c r="G124" s="1">
        <v>2658</v>
      </c>
    </row>
    <row r="125" spans="1:7">
      <c r="A125" s="1">
        <v>14638.852999999999</v>
      </c>
      <c r="B125" s="1">
        <v>3257</v>
      </c>
      <c r="C125" s="1">
        <v>2943</v>
      </c>
      <c r="D125" s="1">
        <v>3162</v>
      </c>
      <c r="E125" s="1">
        <v>2520</v>
      </c>
      <c r="F125" s="1">
        <v>2628</v>
      </c>
      <c r="G125" s="1">
        <v>2662</v>
      </c>
    </row>
    <row r="126" spans="1:7">
      <c r="A126" s="1">
        <v>14758.861000000001</v>
      </c>
      <c r="B126" s="1">
        <v>3248</v>
      </c>
      <c r="C126" s="1">
        <v>2921</v>
      </c>
      <c r="D126" s="1">
        <v>3122</v>
      </c>
      <c r="E126" s="1">
        <v>2512</v>
      </c>
      <c r="F126" s="1">
        <v>2702</v>
      </c>
      <c r="G126" s="1">
        <v>2658</v>
      </c>
    </row>
    <row r="127" spans="1:7">
      <c r="A127" s="1">
        <v>14878.84</v>
      </c>
      <c r="B127" s="1">
        <v>3246</v>
      </c>
      <c r="C127" s="1">
        <v>2915</v>
      </c>
      <c r="D127" s="1">
        <v>3129</v>
      </c>
      <c r="E127" s="1">
        <v>2516</v>
      </c>
      <c r="F127" s="1">
        <v>2711</v>
      </c>
      <c r="G127" s="1">
        <v>2664</v>
      </c>
    </row>
    <row r="128" spans="1:7">
      <c r="A128" s="1">
        <v>14998.843000000001</v>
      </c>
      <c r="B128" s="1">
        <v>3239</v>
      </c>
      <c r="C128" s="1">
        <v>2894</v>
      </c>
      <c r="D128" s="1">
        <v>3104</v>
      </c>
      <c r="E128" s="1">
        <v>2522</v>
      </c>
      <c r="F128" s="1">
        <v>2665</v>
      </c>
      <c r="G128" s="1">
        <v>2682</v>
      </c>
    </row>
    <row r="129" spans="1:7">
      <c r="A129" s="1">
        <v>15118.842000000001</v>
      </c>
      <c r="B129" s="1">
        <v>3222</v>
      </c>
      <c r="C129" s="1">
        <v>2907</v>
      </c>
      <c r="D129" s="1">
        <v>3105</v>
      </c>
      <c r="E129" s="1">
        <v>2513</v>
      </c>
      <c r="F129" s="1">
        <v>2663</v>
      </c>
      <c r="G129" s="1">
        <v>2664</v>
      </c>
    </row>
    <row r="130" spans="1:7">
      <c r="A130" s="1">
        <v>15238.829</v>
      </c>
      <c r="B130" s="1">
        <v>3197</v>
      </c>
      <c r="C130" s="1">
        <v>2880</v>
      </c>
      <c r="D130" s="1">
        <v>3110</v>
      </c>
      <c r="E130" s="1">
        <v>2516</v>
      </c>
      <c r="F130" s="1">
        <v>2643</v>
      </c>
      <c r="G130" s="1">
        <v>2692</v>
      </c>
    </row>
    <row r="131" spans="1:7">
      <c r="A131" s="1">
        <v>15358.83</v>
      </c>
      <c r="B131" s="1">
        <v>3177</v>
      </c>
      <c r="C131" s="1">
        <v>2877</v>
      </c>
      <c r="D131" s="1">
        <v>3094</v>
      </c>
      <c r="E131" s="1">
        <v>2458</v>
      </c>
      <c r="F131" s="1">
        <v>2628</v>
      </c>
      <c r="G131" s="1">
        <v>2662</v>
      </c>
    </row>
    <row r="132" spans="1:7">
      <c r="A132" s="1">
        <v>15478.831</v>
      </c>
      <c r="B132" s="1">
        <v>3166</v>
      </c>
      <c r="C132" s="1">
        <v>2880</v>
      </c>
      <c r="D132" s="1">
        <v>3093</v>
      </c>
      <c r="E132" s="1">
        <v>2474</v>
      </c>
      <c r="F132" s="1">
        <v>2608</v>
      </c>
      <c r="G132" s="1">
        <v>2670</v>
      </c>
    </row>
    <row r="133" spans="1:7">
      <c r="A133" s="1">
        <v>15598.812</v>
      </c>
      <c r="B133" s="1">
        <v>3150</v>
      </c>
      <c r="C133" s="1">
        <v>2850</v>
      </c>
      <c r="D133" s="1">
        <v>3078</v>
      </c>
      <c r="E133" s="1">
        <v>2487</v>
      </c>
      <c r="F133" s="1">
        <v>2583</v>
      </c>
      <c r="G133" s="1">
        <v>2661</v>
      </c>
    </row>
    <row r="134" spans="1:7">
      <c r="A134" s="1">
        <v>15718.814</v>
      </c>
      <c r="B134" s="1">
        <v>3155</v>
      </c>
      <c r="C134" s="1">
        <v>2823</v>
      </c>
      <c r="D134" s="1">
        <v>3081</v>
      </c>
      <c r="E134" s="1">
        <v>2465</v>
      </c>
      <c r="F134" s="1">
        <v>2584</v>
      </c>
      <c r="G134" s="1">
        <v>2633</v>
      </c>
    </row>
    <row r="135" spans="1:7">
      <c r="A135" s="1">
        <v>15838.813</v>
      </c>
      <c r="B135" s="1">
        <v>3122</v>
      </c>
      <c r="C135" s="1">
        <v>2822</v>
      </c>
      <c r="D135" s="1">
        <v>3052</v>
      </c>
      <c r="E135" s="1">
        <v>2475</v>
      </c>
      <c r="F135" s="1">
        <v>2567</v>
      </c>
      <c r="G135" s="1">
        <v>2650</v>
      </c>
    </row>
    <row r="136" spans="1:7">
      <c r="A136" s="1">
        <v>15958.797</v>
      </c>
      <c r="B136" s="1">
        <v>3121</v>
      </c>
      <c r="C136" s="1">
        <v>2822</v>
      </c>
      <c r="D136" s="1">
        <v>3072</v>
      </c>
      <c r="E136" s="1">
        <v>2432</v>
      </c>
      <c r="F136" s="1">
        <v>2537</v>
      </c>
      <c r="G136" s="1">
        <v>2623</v>
      </c>
    </row>
    <row r="137" spans="1:7">
      <c r="A137" s="1">
        <v>16078.807000000001</v>
      </c>
      <c r="B137" s="1">
        <v>3119</v>
      </c>
      <c r="C137" s="1">
        <v>2818</v>
      </c>
      <c r="D137" s="1">
        <v>3051</v>
      </c>
      <c r="E137" s="1">
        <v>2426</v>
      </c>
      <c r="F137" s="1">
        <v>2564</v>
      </c>
      <c r="G137" s="1">
        <v>2593</v>
      </c>
    </row>
    <row r="138" spans="1:7">
      <c r="A138" s="1">
        <v>16198.803</v>
      </c>
      <c r="B138" s="1">
        <v>3079</v>
      </c>
      <c r="C138" s="1">
        <v>2811</v>
      </c>
      <c r="D138" s="1">
        <v>3044</v>
      </c>
      <c r="E138" s="1">
        <v>2425</v>
      </c>
      <c r="F138" s="1">
        <v>2525</v>
      </c>
      <c r="G138" s="1">
        <v>2576</v>
      </c>
    </row>
    <row r="139" spans="1:7">
      <c r="A139" s="1">
        <v>16318.787</v>
      </c>
      <c r="B139" s="1">
        <v>3072</v>
      </c>
      <c r="C139" s="1">
        <v>2802</v>
      </c>
      <c r="D139" s="1">
        <v>3050</v>
      </c>
      <c r="E139" s="1">
        <v>2364</v>
      </c>
      <c r="F139" s="1">
        <v>2492</v>
      </c>
      <c r="G139" s="1">
        <v>2560</v>
      </c>
    </row>
    <row r="140" spans="1:7">
      <c r="A140" s="1">
        <v>16438.794999999998</v>
      </c>
      <c r="B140" s="1">
        <v>3068</v>
      </c>
      <c r="C140" s="1">
        <v>2775</v>
      </c>
      <c r="D140" s="1">
        <v>3027</v>
      </c>
      <c r="E140" s="1">
        <v>2348</v>
      </c>
      <c r="F140" s="1">
        <v>2493</v>
      </c>
      <c r="G140" s="1">
        <v>2570</v>
      </c>
    </row>
    <row r="141" spans="1:7">
      <c r="A141" s="1">
        <v>16558.786</v>
      </c>
      <c r="B141" s="1">
        <v>3039</v>
      </c>
      <c r="C141" s="1">
        <v>2756</v>
      </c>
      <c r="D141" s="1">
        <v>3028</v>
      </c>
      <c r="E141" s="1">
        <v>2336</v>
      </c>
      <c r="F141" s="1">
        <v>2481</v>
      </c>
      <c r="G141" s="1">
        <v>2537</v>
      </c>
    </row>
    <row r="142" spans="1:7">
      <c r="A142" s="1">
        <v>16678.776999999998</v>
      </c>
      <c r="B142" s="1">
        <v>3013</v>
      </c>
      <c r="C142" s="1">
        <v>2764</v>
      </c>
      <c r="D142" s="1">
        <v>3022</v>
      </c>
      <c r="E142" s="1">
        <v>2379</v>
      </c>
      <c r="F142" s="1">
        <v>2484</v>
      </c>
      <c r="G142" s="1">
        <v>2510</v>
      </c>
    </row>
    <row r="143" spans="1:7">
      <c r="A143" s="1">
        <v>16798.784</v>
      </c>
      <c r="B143" s="1">
        <v>3013</v>
      </c>
      <c r="C143" s="1">
        <v>2748</v>
      </c>
      <c r="D143" s="1">
        <v>2997</v>
      </c>
      <c r="E143" s="1">
        <v>2389</v>
      </c>
      <c r="F143" s="1">
        <v>2472</v>
      </c>
      <c r="G143" s="1">
        <v>2539</v>
      </c>
    </row>
    <row r="144" spans="1:7">
      <c r="A144" s="1">
        <v>16918.766</v>
      </c>
      <c r="B144" s="1">
        <v>3002</v>
      </c>
      <c r="C144" s="1">
        <v>2733</v>
      </c>
      <c r="D144" s="1">
        <v>2996</v>
      </c>
      <c r="E144" s="1">
        <v>2343</v>
      </c>
      <c r="F144" s="1">
        <v>2454</v>
      </c>
      <c r="G144" s="1">
        <v>2555</v>
      </c>
    </row>
    <row r="145" spans="1:7">
      <c r="A145" s="1">
        <v>17038.763999999999</v>
      </c>
      <c r="B145" s="1">
        <v>2943</v>
      </c>
      <c r="C145" s="1">
        <v>2736</v>
      </c>
      <c r="D145" s="1">
        <v>2995</v>
      </c>
      <c r="E145" s="1">
        <v>2302</v>
      </c>
      <c r="F145" s="1">
        <v>2437</v>
      </c>
      <c r="G145" s="1">
        <v>2576</v>
      </c>
    </row>
    <row r="146" spans="1:7">
      <c r="A146" s="1">
        <v>17158.766</v>
      </c>
      <c r="B146" s="1">
        <v>2937</v>
      </c>
      <c r="C146" s="1">
        <v>2733</v>
      </c>
      <c r="D146" s="1">
        <v>2982</v>
      </c>
      <c r="E146" s="1">
        <v>2277</v>
      </c>
      <c r="F146" s="1">
        <v>2394</v>
      </c>
      <c r="G146" s="1">
        <v>2554</v>
      </c>
    </row>
    <row r="147" spans="1:7">
      <c r="A147" s="1">
        <v>17278.751</v>
      </c>
      <c r="B147" s="1">
        <v>2889</v>
      </c>
      <c r="C147" s="1">
        <v>2722</v>
      </c>
      <c r="D147" s="1">
        <v>2973</v>
      </c>
      <c r="E147" s="1">
        <v>2280</v>
      </c>
      <c r="F147" s="1">
        <v>2385</v>
      </c>
      <c r="G147" s="1">
        <v>2594</v>
      </c>
    </row>
    <row r="148" spans="1:7">
      <c r="A148" s="1">
        <v>17398.752</v>
      </c>
      <c r="B148" s="1">
        <v>2896</v>
      </c>
      <c r="C148" s="1">
        <v>2698</v>
      </c>
      <c r="D148" s="1">
        <v>2981</v>
      </c>
      <c r="E148" s="1">
        <v>2280</v>
      </c>
      <c r="F148" s="1">
        <v>2369</v>
      </c>
      <c r="G148" s="1">
        <v>2651</v>
      </c>
    </row>
    <row r="149" spans="1:7">
      <c r="A149" s="1">
        <v>17518.755000000001</v>
      </c>
      <c r="B149" s="1">
        <v>2859</v>
      </c>
      <c r="C149" s="1">
        <v>2709</v>
      </c>
      <c r="D149" s="1">
        <v>2975</v>
      </c>
      <c r="E149" s="1">
        <v>2269</v>
      </c>
      <c r="F149" s="1">
        <v>2342</v>
      </c>
      <c r="G149" s="1">
        <v>2658</v>
      </c>
    </row>
    <row r="150" spans="1:7">
      <c r="A150" s="1">
        <v>17638.744999999999</v>
      </c>
      <c r="B150" s="1">
        <v>2826</v>
      </c>
      <c r="C150" s="1">
        <v>2686</v>
      </c>
      <c r="D150" s="1">
        <v>2951</v>
      </c>
      <c r="E150" s="1">
        <v>2241</v>
      </c>
      <c r="F150" s="1">
        <v>2317</v>
      </c>
      <c r="G150" s="1">
        <v>2680</v>
      </c>
    </row>
    <row r="151" spans="1:7">
      <c r="A151" s="1">
        <v>17758.739000000001</v>
      </c>
      <c r="B151" s="1">
        <v>2789</v>
      </c>
      <c r="C151" s="1">
        <v>2679</v>
      </c>
      <c r="D151" s="1">
        <v>2943</v>
      </c>
      <c r="E151" s="1">
        <v>2275</v>
      </c>
      <c r="F151" s="1">
        <v>2296</v>
      </c>
      <c r="G151" s="1">
        <v>2689</v>
      </c>
    </row>
    <row r="152" spans="1:7">
      <c r="A152" s="1">
        <v>17878.749</v>
      </c>
      <c r="B152" s="1">
        <v>2774</v>
      </c>
      <c r="C152" s="1">
        <v>2680</v>
      </c>
      <c r="D152" s="1">
        <v>2931</v>
      </c>
      <c r="E152" s="1">
        <v>2237</v>
      </c>
      <c r="F152" s="1">
        <v>2293</v>
      </c>
      <c r="G152" s="1">
        <v>2606</v>
      </c>
    </row>
    <row r="153" spans="1:7">
      <c r="A153" s="1">
        <v>17998.723999999998</v>
      </c>
      <c r="B153" s="1">
        <v>2743</v>
      </c>
      <c r="C153" s="1">
        <v>2660</v>
      </c>
      <c r="D153" s="1">
        <v>2930</v>
      </c>
      <c r="E153" s="1">
        <v>2220</v>
      </c>
      <c r="F153" s="1">
        <v>2280</v>
      </c>
      <c r="G153" s="1">
        <v>2554</v>
      </c>
    </row>
    <row r="154" spans="1:7">
      <c r="A154" s="1">
        <v>18118.723000000002</v>
      </c>
      <c r="B154" s="1">
        <v>2702</v>
      </c>
      <c r="C154" s="1">
        <v>2662</v>
      </c>
      <c r="D154" s="1">
        <v>2905</v>
      </c>
      <c r="E154" s="1">
        <v>2201</v>
      </c>
      <c r="F154" s="1">
        <v>2276</v>
      </c>
      <c r="G154" s="1">
        <v>2496</v>
      </c>
    </row>
    <row r="155" spans="1:7">
      <c r="A155" s="1">
        <v>18238.725999999999</v>
      </c>
      <c r="B155" s="1">
        <v>2648</v>
      </c>
      <c r="C155" s="1">
        <v>2663</v>
      </c>
      <c r="D155" s="1">
        <v>2891</v>
      </c>
      <c r="E155" s="1">
        <v>2221</v>
      </c>
      <c r="F155" s="1">
        <v>2277</v>
      </c>
      <c r="G155" s="1">
        <v>2490</v>
      </c>
    </row>
    <row r="156" spans="1:7">
      <c r="A156" s="1">
        <v>18358.716</v>
      </c>
      <c r="B156" s="1">
        <v>2650</v>
      </c>
      <c r="C156" s="1">
        <v>2638</v>
      </c>
      <c r="D156" s="1">
        <v>2894</v>
      </c>
      <c r="E156" s="1">
        <v>2270</v>
      </c>
      <c r="F156" s="1">
        <v>2290</v>
      </c>
      <c r="G156" s="1">
        <v>2463</v>
      </c>
    </row>
    <row r="157" spans="1:7">
      <c r="A157" s="1">
        <v>18478.71</v>
      </c>
      <c r="B157" s="1">
        <v>2611</v>
      </c>
      <c r="C157" s="1">
        <v>2630</v>
      </c>
      <c r="D157" s="1">
        <v>2876</v>
      </c>
      <c r="E157" s="1">
        <v>2292</v>
      </c>
      <c r="F157" s="1">
        <v>2280</v>
      </c>
      <c r="G157" s="1">
        <v>2437</v>
      </c>
    </row>
    <row r="158" spans="1:7">
      <c r="A158" s="1">
        <v>18598.719000000001</v>
      </c>
      <c r="B158" s="1">
        <v>2566</v>
      </c>
      <c r="C158" s="1">
        <v>2614</v>
      </c>
      <c r="D158" s="1">
        <v>2871</v>
      </c>
      <c r="E158" s="1">
        <v>2293</v>
      </c>
      <c r="F158" s="1">
        <v>2247</v>
      </c>
      <c r="G158" s="1">
        <v>2438</v>
      </c>
    </row>
    <row r="159" spans="1:7">
      <c r="A159" s="1">
        <v>18718.695</v>
      </c>
      <c r="B159" s="1">
        <v>2531</v>
      </c>
      <c r="C159" s="1">
        <v>2631</v>
      </c>
      <c r="D159" s="1">
        <v>2875</v>
      </c>
      <c r="E159" s="1">
        <v>2272</v>
      </c>
      <c r="F159" s="1">
        <v>2260</v>
      </c>
      <c r="G159" s="1">
        <v>2433</v>
      </c>
    </row>
    <row r="160" spans="1:7">
      <c r="A160" s="1">
        <v>18838.698</v>
      </c>
      <c r="B160" s="1">
        <v>2483</v>
      </c>
      <c r="C160" s="1">
        <v>2626</v>
      </c>
      <c r="D160" s="1">
        <v>2855</v>
      </c>
      <c r="E160" s="1">
        <v>2211</v>
      </c>
      <c r="F160" s="1">
        <v>2250</v>
      </c>
      <c r="G160" s="1">
        <v>2416</v>
      </c>
    </row>
    <row r="161" spans="1:7">
      <c r="A161" s="1">
        <v>18958.699000000001</v>
      </c>
      <c r="B161" s="1">
        <v>2448</v>
      </c>
      <c r="C161" s="1">
        <v>2603</v>
      </c>
      <c r="D161" s="1">
        <v>2836</v>
      </c>
      <c r="E161" s="1">
        <v>2197</v>
      </c>
      <c r="F161" s="1">
        <v>2229</v>
      </c>
      <c r="G161" s="1">
        <v>2412</v>
      </c>
    </row>
    <row r="162" spans="1:7">
      <c r="A162" s="1">
        <v>19078.685000000001</v>
      </c>
      <c r="B162" s="1">
        <v>2393</v>
      </c>
      <c r="C162" s="1">
        <v>2589</v>
      </c>
      <c r="D162" s="1">
        <v>2847</v>
      </c>
      <c r="E162" s="1">
        <v>2197</v>
      </c>
      <c r="F162" s="1">
        <v>2211</v>
      </c>
      <c r="G162" s="1">
        <v>2381</v>
      </c>
    </row>
    <row r="163" spans="1:7">
      <c r="A163" s="1">
        <v>19198.681</v>
      </c>
      <c r="B163" s="1">
        <v>2345</v>
      </c>
      <c r="C163" s="1">
        <v>2585</v>
      </c>
      <c r="D163" s="1">
        <v>2817</v>
      </c>
      <c r="E163" s="1">
        <v>2205</v>
      </c>
      <c r="F163" s="1">
        <v>2231</v>
      </c>
      <c r="G163" s="1">
        <v>2367</v>
      </c>
    </row>
    <row r="164" spans="1:7">
      <c r="A164" s="1">
        <v>19318.688999999998</v>
      </c>
      <c r="B164" s="1">
        <v>2289</v>
      </c>
      <c r="C164" s="1">
        <v>2553</v>
      </c>
      <c r="D164" s="1">
        <v>2820</v>
      </c>
      <c r="E164" s="1">
        <v>2207</v>
      </c>
      <c r="F164" s="1">
        <v>2231</v>
      </c>
      <c r="G164" s="1">
        <v>2354</v>
      </c>
    </row>
    <row r="165" spans="1:7">
      <c r="A165" s="1">
        <v>19438.666000000001</v>
      </c>
      <c r="B165" s="1">
        <v>2249</v>
      </c>
      <c r="C165" s="1">
        <v>2564</v>
      </c>
      <c r="D165" s="1">
        <v>2820</v>
      </c>
      <c r="E165" s="1">
        <v>2214</v>
      </c>
      <c r="F165" s="1">
        <v>2219</v>
      </c>
      <c r="G165" s="1">
        <v>2295</v>
      </c>
    </row>
    <row r="166" spans="1:7">
      <c r="A166" s="1">
        <v>19558.667000000001</v>
      </c>
      <c r="B166" s="1">
        <v>2191</v>
      </c>
      <c r="C166" s="1">
        <v>2554</v>
      </c>
      <c r="D166" s="1">
        <v>2799</v>
      </c>
      <c r="E166" s="1">
        <v>2210</v>
      </c>
      <c r="F166" s="1">
        <v>2200</v>
      </c>
      <c r="G166" s="1">
        <v>2297</v>
      </c>
    </row>
    <row r="167" spans="1:7">
      <c r="A167" s="1">
        <v>19678.668000000001</v>
      </c>
      <c r="B167" s="1">
        <v>2121</v>
      </c>
      <c r="C167" s="1">
        <v>2529</v>
      </c>
      <c r="D167" s="1">
        <v>2783</v>
      </c>
      <c r="E167" s="1">
        <v>2202</v>
      </c>
      <c r="F167" s="1">
        <v>2201</v>
      </c>
      <c r="G167" s="1">
        <v>2277</v>
      </c>
    </row>
    <row r="168" spans="1:7">
      <c r="A168" s="1">
        <v>19798.656999999999</v>
      </c>
      <c r="B168" s="1">
        <v>2081</v>
      </c>
      <c r="C168" s="1">
        <v>2526</v>
      </c>
      <c r="D168" s="1">
        <v>2778</v>
      </c>
      <c r="E168" s="1">
        <v>2197</v>
      </c>
      <c r="F168" s="1">
        <v>2166</v>
      </c>
      <c r="G168" s="1">
        <v>2281</v>
      </c>
    </row>
    <row r="169" spans="1:7">
      <c r="A169" s="1">
        <v>19918.653999999999</v>
      </c>
      <c r="B169" s="1">
        <v>2026</v>
      </c>
      <c r="C169" s="1">
        <v>2527</v>
      </c>
      <c r="D169" s="1">
        <v>2751</v>
      </c>
      <c r="E169" s="1">
        <v>2220</v>
      </c>
      <c r="F169" s="1">
        <v>2141</v>
      </c>
      <c r="G169" s="1">
        <v>2293</v>
      </c>
    </row>
    <row r="170" spans="1:7">
      <c r="A170" s="1">
        <v>20038.66</v>
      </c>
      <c r="B170" s="1">
        <v>1963</v>
      </c>
      <c r="C170" s="1">
        <v>2497</v>
      </c>
      <c r="D170" s="1">
        <v>2751</v>
      </c>
      <c r="E170" s="1">
        <v>2210</v>
      </c>
      <c r="F170" s="1">
        <v>2143</v>
      </c>
      <c r="G170" s="1">
        <v>2287</v>
      </c>
    </row>
    <row r="171" spans="1:7">
      <c r="A171" s="1">
        <v>20158.644</v>
      </c>
      <c r="B171" s="1">
        <v>1913</v>
      </c>
      <c r="C171" s="1">
        <v>2504</v>
      </c>
      <c r="D171" s="1">
        <v>2747</v>
      </c>
      <c r="E171" s="1">
        <v>2201</v>
      </c>
      <c r="F171" s="1">
        <v>2150</v>
      </c>
      <c r="G171" s="1">
        <v>2311</v>
      </c>
    </row>
    <row r="172" spans="1:7">
      <c r="A172" s="1">
        <v>20278.649000000001</v>
      </c>
      <c r="B172" s="1">
        <v>1862</v>
      </c>
      <c r="C172" s="1">
        <v>2491</v>
      </c>
      <c r="D172" s="1">
        <v>2739</v>
      </c>
      <c r="E172" s="1">
        <v>2144</v>
      </c>
      <c r="F172" s="1">
        <v>2153</v>
      </c>
      <c r="G172" s="1">
        <v>2264</v>
      </c>
    </row>
    <row r="173" spans="1:7">
      <c r="A173" s="1">
        <v>20398.644</v>
      </c>
      <c r="B173" s="1">
        <v>1804</v>
      </c>
      <c r="C173" s="1">
        <v>2471</v>
      </c>
      <c r="D173" s="1">
        <v>2717</v>
      </c>
      <c r="E173" s="1">
        <v>2119</v>
      </c>
      <c r="F173" s="1">
        <v>2168</v>
      </c>
      <c r="G173" s="1">
        <v>2260</v>
      </c>
    </row>
    <row r="174" spans="1:7">
      <c r="A174" s="1">
        <v>20518.627</v>
      </c>
      <c r="B174" s="1">
        <v>1765</v>
      </c>
      <c r="C174" s="1">
        <v>2452</v>
      </c>
      <c r="D174" s="1">
        <v>2722</v>
      </c>
      <c r="E174" s="1">
        <v>2087</v>
      </c>
      <c r="F174" s="1">
        <v>2157</v>
      </c>
      <c r="G174" s="1">
        <v>2236</v>
      </c>
    </row>
    <row r="175" spans="1:7">
      <c r="A175" s="1">
        <v>20638.638999999999</v>
      </c>
      <c r="B175" s="1">
        <v>1709</v>
      </c>
      <c r="C175" s="1">
        <v>2474</v>
      </c>
      <c r="D175" s="1">
        <v>2698</v>
      </c>
      <c r="E175" s="1">
        <v>2069</v>
      </c>
      <c r="F175" s="1">
        <v>2147</v>
      </c>
      <c r="G175" s="1">
        <v>2210</v>
      </c>
    </row>
    <row r="176" spans="1:7">
      <c r="A176" s="1">
        <v>20758.629000000001</v>
      </c>
      <c r="B176" s="1">
        <v>1685</v>
      </c>
      <c r="C176" s="1">
        <v>2454</v>
      </c>
      <c r="D176" s="1">
        <v>2687</v>
      </c>
      <c r="E176" s="1">
        <v>2080</v>
      </c>
      <c r="F176" s="1">
        <v>2116</v>
      </c>
      <c r="G176" s="1">
        <v>2217</v>
      </c>
    </row>
    <row r="177" spans="1:7">
      <c r="A177" s="1">
        <v>20878.616999999998</v>
      </c>
      <c r="B177" s="1">
        <v>1641</v>
      </c>
      <c r="C177" s="1">
        <v>2430</v>
      </c>
      <c r="D177" s="1">
        <v>2683</v>
      </c>
      <c r="E177" s="1">
        <v>2081</v>
      </c>
      <c r="F177" s="1">
        <v>2115</v>
      </c>
      <c r="G177" s="1">
        <v>2196</v>
      </c>
    </row>
    <row r="178" spans="1:7">
      <c r="A178" s="1">
        <v>20998.617999999999</v>
      </c>
      <c r="B178" s="1">
        <v>1584</v>
      </c>
      <c r="C178" s="1">
        <v>2427</v>
      </c>
      <c r="D178" s="1">
        <v>2686</v>
      </c>
      <c r="E178" s="1">
        <v>2100</v>
      </c>
      <c r="F178" s="1">
        <v>2095</v>
      </c>
      <c r="G178" s="1">
        <v>2179</v>
      </c>
    </row>
    <row r="179" spans="1:7">
      <c r="A179" s="1">
        <v>21118.612000000001</v>
      </c>
      <c r="B179" s="1">
        <v>1552</v>
      </c>
      <c r="C179" s="1">
        <v>2428</v>
      </c>
      <c r="D179" s="1">
        <v>2663</v>
      </c>
      <c r="E179" s="1">
        <v>2096</v>
      </c>
      <c r="F179" s="1">
        <v>2094</v>
      </c>
      <c r="G179" s="1">
        <v>2158</v>
      </c>
    </row>
    <row r="180" spans="1:7">
      <c r="A180" s="1">
        <v>21238.602999999999</v>
      </c>
      <c r="B180" s="1">
        <v>1521</v>
      </c>
      <c r="C180" s="1">
        <v>2397</v>
      </c>
      <c r="D180" s="1">
        <v>2653</v>
      </c>
      <c r="E180" s="1">
        <v>2101</v>
      </c>
      <c r="F180" s="1">
        <v>2064</v>
      </c>
      <c r="G180" s="1">
        <v>2147</v>
      </c>
    </row>
    <row r="181" spans="1:7">
      <c r="A181" s="1">
        <v>21358.612000000001</v>
      </c>
      <c r="B181" s="1">
        <v>1494</v>
      </c>
      <c r="C181" s="1">
        <v>2411</v>
      </c>
      <c r="D181" s="1">
        <v>2651</v>
      </c>
      <c r="E181" s="1">
        <v>2056</v>
      </c>
      <c r="F181" s="1">
        <v>2047</v>
      </c>
      <c r="G181" s="1">
        <v>2148</v>
      </c>
    </row>
    <row r="182" spans="1:7">
      <c r="A182" s="1">
        <v>21478.596000000001</v>
      </c>
      <c r="B182" s="1">
        <v>1449</v>
      </c>
      <c r="C182" s="1">
        <v>2395</v>
      </c>
      <c r="D182" s="1">
        <v>2641</v>
      </c>
      <c r="E182" s="1">
        <v>2035</v>
      </c>
      <c r="F182" s="1">
        <v>2035</v>
      </c>
      <c r="G182" s="1">
        <v>2160</v>
      </c>
    </row>
    <row r="183" spans="1:7">
      <c r="A183" s="1">
        <v>21598.592000000001</v>
      </c>
      <c r="B183" s="1">
        <v>1401</v>
      </c>
      <c r="C183" s="1">
        <v>2373</v>
      </c>
      <c r="D183" s="1">
        <v>2626</v>
      </c>
      <c r="E183" s="1">
        <v>2000</v>
      </c>
      <c r="F183" s="1">
        <v>2013</v>
      </c>
      <c r="G183" s="1">
        <v>2135</v>
      </c>
    </row>
    <row r="184" spans="1:7">
      <c r="A184" s="1">
        <v>21718.598000000002</v>
      </c>
      <c r="B184" s="1">
        <v>1382</v>
      </c>
      <c r="C184" s="1">
        <v>2370</v>
      </c>
      <c r="D184" s="1">
        <v>2628</v>
      </c>
      <c r="E184" s="1">
        <v>1993</v>
      </c>
      <c r="F184" s="1">
        <v>1980</v>
      </c>
      <c r="G184" s="1">
        <v>2135</v>
      </c>
    </row>
    <row r="185" spans="1:7">
      <c r="A185" s="1">
        <v>21838.578000000001</v>
      </c>
      <c r="B185" s="1">
        <v>1331</v>
      </c>
      <c r="C185" s="1">
        <v>2364</v>
      </c>
      <c r="D185" s="1">
        <v>2620</v>
      </c>
      <c r="E185" s="1">
        <v>1966</v>
      </c>
      <c r="F185" s="1">
        <v>1987</v>
      </c>
      <c r="G185" s="1">
        <v>2119</v>
      </c>
    </row>
    <row r="186" spans="1:7">
      <c r="A186" s="1">
        <v>21958.581999999999</v>
      </c>
      <c r="B186" s="1">
        <v>1302</v>
      </c>
      <c r="C186" s="1">
        <v>2347</v>
      </c>
      <c r="D186" s="1">
        <v>2618</v>
      </c>
      <c r="E186" s="1">
        <v>1940</v>
      </c>
      <c r="F186" s="1">
        <v>1994</v>
      </c>
      <c r="G186" s="1">
        <v>2081</v>
      </c>
    </row>
    <row r="187" spans="1:7">
      <c r="A187" s="1">
        <v>22078.582999999999</v>
      </c>
      <c r="B187" s="1">
        <v>1287</v>
      </c>
      <c r="C187" s="1">
        <v>2339</v>
      </c>
      <c r="D187" s="1">
        <v>2599</v>
      </c>
      <c r="E187" s="1">
        <v>1907</v>
      </c>
      <c r="F187" s="1">
        <v>1991</v>
      </c>
      <c r="G187" s="1">
        <v>2062</v>
      </c>
    </row>
    <row r="188" spans="1:7">
      <c r="A188" s="1">
        <v>22198.567999999999</v>
      </c>
      <c r="B188" s="1">
        <v>1265</v>
      </c>
      <c r="C188" s="1">
        <v>2345</v>
      </c>
      <c r="D188" s="1">
        <v>2590</v>
      </c>
      <c r="E188" s="1">
        <v>1891</v>
      </c>
      <c r="F188" s="1">
        <v>1977</v>
      </c>
      <c r="G188" s="1">
        <v>2062</v>
      </c>
    </row>
    <row r="189" spans="1:7">
      <c r="A189" s="1">
        <v>22318.565999999999</v>
      </c>
      <c r="B189" s="1">
        <v>1239</v>
      </c>
      <c r="C189" s="1">
        <v>2329</v>
      </c>
      <c r="D189" s="1">
        <v>2583</v>
      </c>
      <c r="E189" s="1">
        <v>1898</v>
      </c>
      <c r="F189" s="1">
        <v>1960</v>
      </c>
      <c r="G189" s="1">
        <v>2051</v>
      </c>
    </row>
    <row r="190" spans="1:7">
      <c r="A190" s="1">
        <v>22438.564999999999</v>
      </c>
      <c r="B190" s="1">
        <v>1216</v>
      </c>
      <c r="C190" s="1">
        <v>2322</v>
      </c>
      <c r="D190" s="1">
        <v>2566</v>
      </c>
      <c r="E190" s="1">
        <v>1909</v>
      </c>
      <c r="F190" s="1">
        <v>1947</v>
      </c>
      <c r="G190" s="1">
        <v>2068</v>
      </c>
    </row>
    <row r="191" spans="1:7">
      <c r="A191" s="1">
        <v>22558.554</v>
      </c>
      <c r="B191" s="1">
        <v>1189</v>
      </c>
      <c r="C191" s="1">
        <v>2313</v>
      </c>
      <c r="D191" s="1">
        <v>2554</v>
      </c>
      <c r="E191" s="1">
        <v>1894</v>
      </c>
      <c r="F191" s="1">
        <v>1940</v>
      </c>
      <c r="G191" s="1">
        <v>2045</v>
      </c>
    </row>
    <row r="192" spans="1:7">
      <c r="A192" s="1">
        <v>22678.552</v>
      </c>
      <c r="B192" s="1">
        <v>1155</v>
      </c>
      <c r="C192" s="1">
        <v>2281</v>
      </c>
      <c r="D192" s="1">
        <v>2563</v>
      </c>
      <c r="E192" s="1">
        <v>1902</v>
      </c>
      <c r="F192" s="1">
        <v>1946</v>
      </c>
      <c r="G192" s="1">
        <v>2046</v>
      </c>
    </row>
    <row r="193" spans="1:7">
      <c r="A193" s="1">
        <v>22798.55</v>
      </c>
      <c r="B193" s="1">
        <v>1129</v>
      </c>
      <c r="C193" s="1">
        <v>2285</v>
      </c>
      <c r="D193" s="1">
        <v>2541</v>
      </c>
      <c r="E193" s="1">
        <v>1892</v>
      </c>
      <c r="F193" s="1">
        <v>1925</v>
      </c>
      <c r="G193" s="1">
        <v>2046</v>
      </c>
    </row>
    <row r="194" spans="1:7">
      <c r="A194" s="1">
        <v>22918.544000000002</v>
      </c>
      <c r="B194" s="1">
        <v>1132</v>
      </c>
      <c r="C194" s="1">
        <v>2284</v>
      </c>
      <c r="D194" s="1">
        <v>2532</v>
      </c>
      <c r="E194" s="1">
        <v>1877</v>
      </c>
      <c r="F194" s="1">
        <v>1915</v>
      </c>
      <c r="G194" s="1">
        <v>2021</v>
      </c>
    </row>
    <row r="195" spans="1:7">
      <c r="A195" s="1">
        <v>23038.538</v>
      </c>
      <c r="B195" s="1">
        <v>1111</v>
      </c>
      <c r="C195" s="1">
        <v>2276</v>
      </c>
      <c r="D195" s="1">
        <v>2517</v>
      </c>
      <c r="E195" s="1">
        <v>1852</v>
      </c>
      <c r="F195" s="1">
        <v>1918</v>
      </c>
      <c r="G195" s="1">
        <v>2035</v>
      </c>
    </row>
    <row r="196" spans="1:7">
      <c r="A196" s="1">
        <v>23158.542000000001</v>
      </c>
      <c r="B196" s="1">
        <v>1075</v>
      </c>
      <c r="C196" s="1">
        <v>2270</v>
      </c>
      <c r="D196" s="1">
        <v>2540</v>
      </c>
      <c r="E196" s="1">
        <v>1846</v>
      </c>
      <c r="F196" s="1">
        <v>1915</v>
      </c>
      <c r="G196" s="1">
        <v>2022</v>
      </c>
    </row>
    <row r="197" spans="1:7">
      <c r="A197" s="1">
        <v>23278.523000000001</v>
      </c>
      <c r="B197" s="1">
        <v>1069</v>
      </c>
      <c r="C197" s="1">
        <v>2270</v>
      </c>
      <c r="D197" s="1">
        <v>2502</v>
      </c>
      <c r="E197" s="1">
        <v>1846</v>
      </c>
      <c r="F197" s="1">
        <v>1919</v>
      </c>
      <c r="G197" s="1">
        <v>2032</v>
      </c>
    </row>
    <row r="198" spans="1:7">
      <c r="A198" s="1">
        <v>23398.522000000001</v>
      </c>
      <c r="B198" s="1">
        <v>1063</v>
      </c>
      <c r="C198" s="1">
        <v>2236</v>
      </c>
      <c r="D198" s="1">
        <v>2485</v>
      </c>
      <c r="E198" s="1">
        <v>1831</v>
      </c>
      <c r="F198" s="1">
        <v>1917</v>
      </c>
      <c r="G198" s="1">
        <v>2019</v>
      </c>
    </row>
    <row r="199" spans="1:7">
      <c r="A199" s="1">
        <v>23518.526999999998</v>
      </c>
      <c r="B199" s="1">
        <v>1040</v>
      </c>
      <c r="C199" s="1">
        <v>2219</v>
      </c>
      <c r="D199" s="1">
        <v>2492</v>
      </c>
      <c r="E199" s="1">
        <v>1868</v>
      </c>
      <c r="F199" s="1">
        <v>1915</v>
      </c>
      <c r="G199" s="1">
        <v>2028</v>
      </c>
    </row>
    <row r="200" spans="1:7">
      <c r="A200" s="1">
        <v>23638.508000000002</v>
      </c>
      <c r="B200" s="1">
        <v>1019</v>
      </c>
      <c r="C200" s="1">
        <v>2227</v>
      </c>
      <c r="D200" s="1">
        <v>2470</v>
      </c>
      <c r="E200" s="1">
        <v>1900</v>
      </c>
      <c r="F200" s="1">
        <v>1908</v>
      </c>
      <c r="G200" s="1">
        <v>2032</v>
      </c>
    </row>
    <row r="201" spans="1:7">
      <c r="A201" s="1">
        <v>23758.511999999999</v>
      </c>
      <c r="B201" s="1">
        <v>1013</v>
      </c>
      <c r="C201" s="1">
        <v>2222</v>
      </c>
      <c r="D201" s="1">
        <v>2470</v>
      </c>
      <c r="E201" s="1">
        <v>1886</v>
      </c>
      <c r="F201" s="1">
        <v>1902</v>
      </c>
      <c r="G201" s="1">
        <v>2004</v>
      </c>
    </row>
    <row r="202" spans="1:7">
      <c r="A202" s="1">
        <v>23878.514999999999</v>
      </c>
      <c r="B202" s="1">
        <v>987</v>
      </c>
      <c r="C202" s="1">
        <v>2202</v>
      </c>
      <c r="D202" s="1">
        <v>2453</v>
      </c>
      <c r="E202" s="1">
        <v>1867</v>
      </c>
      <c r="F202" s="1">
        <v>1891</v>
      </c>
      <c r="G202" s="1">
        <v>1999</v>
      </c>
    </row>
    <row r="203" spans="1:7">
      <c r="A203" s="1">
        <v>23998.494999999999</v>
      </c>
      <c r="B203" s="1">
        <v>992</v>
      </c>
      <c r="C203" s="1">
        <v>2204</v>
      </c>
      <c r="D203" s="1">
        <v>2452</v>
      </c>
      <c r="E203" s="1">
        <v>1885</v>
      </c>
      <c r="F203" s="1">
        <v>1856</v>
      </c>
      <c r="G203" s="1">
        <v>2003</v>
      </c>
    </row>
    <row r="204" spans="1:7">
      <c r="A204" s="1">
        <v>24118.507000000001</v>
      </c>
      <c r="B204" s="1">
        <v>936</v>
      </c>
      <c r="C204" s="1">
        <v>2199</v>
      </c>
      <c r="D204" s="1">
        <v>2434</v>
      </c>
      <c r="E204" s="1">
        <v>1884</v>
      </c>
      <c r="F204" s="1">
        <v>1835</v>
      </c>
      <c r="G204" s="1">
        <v>2002</v>
      </c>
    </row>
    <row r="205" spans="1:7">
      <c r="A205" s="1">
        <v>24238.498</v>
      </c>
      <c r="B205" s="1">
        <v>949</v>
      </c>
      <c r="C205" s="1">
        <v>2191</v>
      </c>
      <c r="D205" s="1">
        <v>2444</v>
      </c>
      <c r="E205" s="1">
        <v>1874</v>
      </c>
      <c r="F205" s="1">
        <v>1809</v>
      </c>
      <c r="G205" s="1">
        <v>2008</v>
      </c>
    </row>
    <row r="206" spans="1:7">
      <c r="A206" s="1">
        <v>24358.491000000002</v>
      </c>
      <c r="B206" s="1">
        <v>932</v>
      </c>
      <c r="C206" s="1">
        <v>2166</v>
      </c>
      <c r="D206" s="1">
        <v>2413</v>
      </c>
      <c r="E206" s="1">
        <v>1893</v>
      </c>
      <c r="F206" s="1">
        <v>1786</v>
      </c>
      <c r="G206" s="1">
        <v>2021</v>
      </c>
    </row>
    <row r="207" spans="1:7">
      <c r="A207" s="1">
        <v>24478.493999999999</v>
      </c>
      <c r="B207" s="1">
        <v>934</v>
      </c>
      <c r="C207" s="1">
        <v>2164</v>
      </c>
      <c r="D207" s="1">
        <v>2419</v>
      </c>
      <c r="E207" s="1">
        <v>1913</v>
      </c>
      <c r="F207" s="1">
        <v>1762</v>
      </c>
      <c r="G207" s="1">
        <v>2021</v>
      </c>
    </row>
    <row r="208" spans="1:7">
      <c r="A208" s="1">
        <v>24598.486000000001</v>
      </c>
      <c r="B208" s="1">
        <v>913</v>
      </c>
      <c r="C208" s="1">
        <v>2160</v>
      </c>
      <c r="D208" s="1">
        <v>2422</v>
      </c>
      <c r="E208" s="1">
        <v>1936</v>
      </c>
      <c r="F208" s="1">
        <v>1738</v>
      </c>
      <c r="G208" s="1">
        <v>2014</v>
      </c>
    </row>
    <row r="209" spans="1:7">
      <c r="A209" s="1">
        <v>24718.47</v>
      </c>
      <c r="B209" s="1">
        <v>913</v>
      </c>
      <c r="C209" s="1">
        <v>2145</v>
      </c>
      <c r="D209" s="1">
        <v>2390</v>
      </c>
      <c r="E209" s="1">
        <v>1941</v>
      </c>
      <c r="F209" s="1">
        <v>1749</v>
      </c>
      <c r="G209" s="1">
        <v>2005</v>
      </c>
    </row>
    <row r="210" spans="1:7">
      <c r="A210" s="1">
        <v>24838.478999999999</v>
      </c>
      <c r="B210" s="1">
        <v>878</v>
      </c>
      <c r="C210" s="1">
        <v>2135</v>
      </c>
      <c r="D210" s="1">
        <v>2408</v>
      </c>
      <c r="E210" s="1">
        <v>1949</v>
      </c>
      <c r="F210" s="1">
        <v>1725</v>
      </c>
      <c r="G210" s="1">
        <v>2010</v>
      </c>
    </row>
    <row r="211" spans="1:7">
      <c r="A211" s="1">
        <v>24958.458999999999</v>
      </c>
      <c r="B211" s="1">
        <v>885</v>
      </c>
      <c r="C211" s="1">
        <v>2138</v>
      </c>
      <c r="D211" s="1">
        <v>2400</v>
      </c>
      <c r="E211" s="1">
        <v>1971</v>
      </c>
      <c r="F211" s="1">
        <v>1741</v>
      </c>
      <c r="G211" s="1">
        <v>2011</v>
      </c>
    </row>
    <row r="212" spans="1:7">
      <c r="A212" s="1">
        <v>25078.454000000002</v>
      </c>
      <c r="B212" s="1">
        <v>878</v>
      </c>
      <c r="C212" s="1">
        <v>2135</v>
      </c>
      <c r="D212" s="1">
        <v>2380</v>
      </c>
      <c r="E212" s="1">
        <v>1954</v>
      </c>
      <c r="F212" s="1">
        <v>1741</v>
      </c>
      <c r="G212" s="1">
        <v>2007</v>
      </c>
    </row>
    <row r="213" spans="1:7">
      <c r="A213" s="1">
        <v>25198.467000000001</v>
      </c>
      <c r="B213" s="1">
        <v>856</v>
      </c>
      <c r="C213" s="1">
        <v>2110</v>
      </c>
      <c r="D213" s="1">
        <v>2380</v>
      </c>
      <c r="E213" s="1">
        <v>1951</v>
      </c>
      <c r="F213" s="1">
        <v>1734</v>
      </c>
      <c r="G213" s="1">
        <v>2004</v>
      </c>
    </row>
    <row r="214" spans="1:7">
      <c r="A214" s="1">
        <v>25318.437000000002</v>
      </c>
      <c r="B214" s="1">
        <v>851</v>
      </c>
      <c r="C214" s="1">
        <v>2116</v>
      </c>
      <c r="D214" s="1">
        <v>2374</v>
      </c>
      <c r="E214" s="1">
        <v>1956</v>
      </c>
      <c r="F214" s="1">
        <v>1745</v>
      </c>
      <c r="G214" s="1">
        <v>1984</v>
      </c>
    </row>
    <row r="215" spans="1:7">
      <c r="A215" s="1">
        <v>25438.424999999999</v>
      </c>
      <c r="B215" s="1">
        <v>848</v>
      </c>
      <c r="C215" s="1">
        <v>2096</v>
      </c>
      <c r="D215" s="1">
        <v>2367</v>
      </c>
      <c r="E215" s="1">
        <v>1993</v>
      </c>
      <c r="F215" s="1">
        <v>1725</v>
      </c>
      <c r="G215" s="1">
        <v>1972</v>
      </c>
    </row>
    <row r="216" spans="1:7">
      <c r="A216" s="1">
        <v>25558.433000000001</v>
      </c>
      <c r="B216" s="1">
        <v>828</v>
      </c>
      <c r="C216" s="1">
        <v>2083</v>
      </c>
      <c r="D216" s="1">
        <v>2366</v>
      </c>
      <c r="E216" s="1">
        <v>1975</v>
      </c>
      <c r="F216" s="1">
        <v>1717</v>
      </c>
      <c r="G216" s="1">
        <v>1947</v>
      </c>
    </row>
    <row r="217" spans="1:7">
      <c r="A217" s="1">
        <v>25678.420999999998</v>
      </c>
      <c r="B217" s="1">
        <v>818</v>
      </c>
      <c r="C217" s="1">
        <v>2092</v>
      </c>
      <c r="D217" s="1">
        <v>2364</v>
      </c>
      <c r="E217" s="1">
        <v>1997</v>
      </c>
      <c r="F217" s="1">
        <v>1709</v>
      </c>
      <c r="G217" s="1">
        <v>1927</v>
      </c>
    </row>
    <row r="218" spans="1:7">
      <c r="A218" s="1">
        <v>25798.415000000001</v>
      </c>
      <c r="B218" s="1">
        <v>822</v>
      </c>
      <c r="C218" s="1">
        <v>2060</v>
      </c>
      <c r="D218" s="1">
        <v>2338</v>
      </c>
      <c r="E218" s="1">
        <v>1985</v>
      </c>
      <c r="F218" s="1">
        <v>1691</v>
      </c>
      <c r="G218" s="1">
        <v>1927</v>
      </c>
    </row>
    <row r="219" spans="1:7">
      <c r="A219" s="1">
        <v>25918.421999999999</v>
      </c>
      <c r="B219" s="1">
        <v>820</v>
      </c>
      <c r="C219" s="1">
        <v>2047</v>
      </c>
      <c r="D219" s="1">
        <v>2342</v>
      </c>
      <c r="E219" s="1">
        <v>1968</v>
      </c>
      <c r="F219" s="1">
        <v>1681</v>
      </c>
      <c r="G219" s="1">
        <v>1942</v>
      </c>
    </row>
    <row r="220" spans="1:7">
      <c r="A220" s="1">
        <v>26038.41</v>
      </c>
      <c r="B220" s="1">
        <v>811</v>
      </c>
      <c r="C220" s="1">
        <v>2056</v>
      </c>
      <c r="D220" s="1">
        <v>2333</v>
      </c>
      <c r="E220" s="1">
        <v>1956</v>
      </c>
      <c r="F220" s="1">
        <v>1699</v>
      </c>
      <c r="G220" s="1">
        <v>1913</v>
      </c>
    </row>
    <row r="221" spans="1:7">
      <c r="A221" s="1">
        <v>26158.399000000001</v>
      </c>
      <c r="B221" s="1">
        <v>783</v>
      </c>
      <c r="C221" s="1">
        <v>2043</v>
      </c>
      <c r="D221" s="1">
        <v>2302</v>
      </c>
      <c r="E221" s="1">
        <v>1931</v>
      </c>
      <c r="F221" s="1">
        <v>1688</v>
      </c>
      <c r="G221" s="1">
        <v>1904</v>
      </c>
    </row>
    <row r="222" spans="1:7">
      <c r="A222" s="1">
        <v>26278.407999999999</v>
      </c>
      <c r="B222" s="1">
        <v>774</v>
      </c>
      <c r="C222" s="1">
        <v>2028</v>
      </c>
      <c r="D222" s="1">
        <v>2316</v>
      </c>
      <c r="E222" s="1">
        <v>1945</v>
      </c>
      <c r="F222" s="1">
        <v>1701</v>
      </c>
      <c r="G222" s="1">
        <v>1882</v>
      </c>
    </row>
    <row r="223" spans="1:7">
      <c r="A223" s="1">
        <v>26398.394</v>
      </c>
      <c r="B223" s="1">
        <v>768</v>
      </c>
      <c r="C223" s="1">
        <v>2027</v>
      </c>
      <c r="D223" s="1">
        <v>2288</v>
      </c>
      <c r="E223" s="1">
        <v>1918</v>
      </c>
      <c r="F223" s="1">
        <v>1716</v>
      </c>
      <c r="G223" s="1">
        <v>1875</v>
      </c>
    </row>
    <row r="224" spans="1:7">
      <c r="A224" s="1">
        <v>26518.39</v>
      </c>
      <c r="B224" s="1">
        <v>765</v>
      </c>
      <c r="C224" s="1">
        <v>2022</v>
      </c>
      <c r="D224" s="1">
        <v>2294</v>
      </c>
      <c r="E224" s="1">
        <v>1900</v>
      </c>
      <c r="F224" s="1">
        <v>1717</v>
      </c>
      <c r="G224" s="1">
        <v>1865</v>
      </c>
    </row>
    <row r="225" spans="1:7">
      <c r="A225" s="1">
        <v>26638.394</v>
      </c>
      <c r="B225" s="1">
        <v>757</v>
      </c>
      <c r="C225" s="1">
        <v>2015</v>
      </c>
      <c r="D225" s="1">
        <v>2288</v>
      </c>
      <c r="E225" s="1">
        <v>1871</v>
      </c>
      <c r="F225" s="1">
        <v>1738</v>
      </c>
      <c r="G225" s="1">
        <v>1831</v>
      </c>
    </row>
    <row r="226" spans="1:7">
      <c r="A226" s="1">
        <v>26758.381000000001</v>
      </c>
      <c r="B226" s="1">
        <v>743</v>
      </c>
      <c r="C226" s="1">
        <v>1999</v>
      </c>
      <c r="D226" s="1">
        <v>2282</v>
      </c>
      <c r="E226" s="1">
        <v>1871</v>
      </c>
      <c r="F226" s="1">
        <v>1741</v>
      </c>
      <c r="G226" s="1">
        <v>1821</v>
      </c>
    </row>
    <row r="227" spans="1:7">
      <c r="A227" s="1">
        <v>26878.374</v>
      </c>
      <c r="B227" s="1">
        <v>739</v>
      </c>
      <c r="C227" s="1">
        <v>2011</v>
      </c>
      <c r="D227" s="1">
        <v>2250</v>
      </c>
      <c r="E227" s="1">
        <v>1847</v>
      </c>
      <c r="F227" s="1">
        <v>1761</v>
      </c>
      <c r="G227" s="1">
        <v>1798</v>
      </c>
    </row>
    <row r="228" spans="1:7">
      <c r="A228" s="1">
        <v>26998.366999999998</v>
      </c>
      <c r="B228" s="1">
        <v>733</v>
      </c>
      <c r="C228" s="1">
        <v>1991</v>
      </c>
      <c r="D228" s="1">
        <v>2254</v>
      </c>
      <c r="E228" s="1">
        <v>1819</v>
      </c>
      <c r="F228" s="1">
        <v>1774</v>
      </c>
      <c r="G228" s="1">
        <v>1771</v>
      </c>
    </row>
    <row r="229" spans="1:7">
      <c r="A229" s="1">
        <v>27118.332999999999</v>
      </c>
      <c r="B229" s="1">
        <v>742</v>
      </c>
      <c r="C229" s="1">
        <v>1996</v>
      </c>
      <c r="D229" s="1">
        <v>2233</v>
      </c>
      <c r="E229" s="1">
        <v>1806</v>
      </c>
      <c r="F229" s="1">
        <v>1772</v>
      </c>
      <c r="G229" s="1">
        <v>1779</v>
      </c>
    </row>
    <row r="230" spans="1:7">
      <c r="A230" s="1">
        <v>27238.328000000001</v>
      </c>
      <c r="B230" s="1">
        <v>727</v>
      </c>
      <c r="C230" s="1">
        <v>1984</v>
      </c>
      <c r="D230" s="1">
        <v>2233</v>
      </c>
      <c r="E230" s="1">
        <v>1780</v>
      </c>
      <c r="F230" s="1">
        <v>1750</v>
      </c>
      <c r="G230" s="1">
        <v>1761</v>
      </c>
    </row>
    <row r="231" spans="1:7">
      <c r="A231" s="1">
        <v>27358.329000000002</v>
      </c>
      <c r="B231" s="1">
        <v>720</v>
      </c>
      <c r="C231" s="1">
        <v>1965</v>
      </c>
      <c r="D231" s="1">
        <v>2220</v>
      </c>
      <c r="E231" s="1">
        <v>1774</v>
      </c>
      <c r="F231" s="1">
        <v>1780</v>
      </c>
      <c r="G231" s="1">
        <v>1736</v>
      </c>
    </row>
    <row r="232" spans="1:7">
      <c r="A232" s="1">
        <v>27478.319</v>
      </c>
      <c r="B232" s="1">
        <v>707</v>
      </c>
      <c r="C232" s="1">
        <v>1963</v>
      </c>
      <c r="D232" s="1">
        <v>2228</v>
      </c>
      <c r="E232" s="1">
        <v>1745</v>
      </c>
      <c r="F232" s="1">
        <v>1794</v>
      </c>
      <c r="G232" s="1">
        <v>1744</v>
      </c>
    </row>
    <row r="233" spans="1:7">
      <c r="A233" s="1">
        <v>27598.300999999999</v>
      </c>
      <c r="B233" s="1">
        <v>698</v>
      </c>
      <c r="C233" s="1">
        <v>1955</v>
      </c>
      <c r="D233" s="1">
        <v>2212</v>
      </c>
      <c r="E233" s="1">
        <v>1706</v>
      </c>
      <c r="F233" s="1">
        <v>1792</v>
      </c>
      <c r="G233" s="1">
        <v>1727</v>
      </c>
    </row>
    <row r="234" spans="1:7">
      <c r="A234" s="1">
        <v>27718.304</v>
      </c>
      <c r="B234" s="1">
        <v>694</v>
      </c>
      <c r="C234" s="1">
        <v>1953</v>
      </c>
      <c r="D234" s="1">
        <v>2203</v>
      </c>
      <c r="E234" s="1">
        <v>1699</v>
      </c>
      <c r="F234" s="1">
        <v>1786</v>
      </c>
      <c r="G234" s="1">
        <v>1706</v>
      </c>
    </row>
    <row r="235" spans="1:7">
      <c r="A235" s="1">
        <v>27838.288</v>
      </c>
      <c r="B235" s="1">
        <v>695</v>
      </c>
      <c r="C235" s="1">
        <v>1954</v>
      </c>
      <c r="D235" s="1">
        <v>2201</v>
      </c>
      <c r="E235" s="1">
        <v>1692</v>
      </c>
      <c r="F235" s="1">
        <v>1760</v>
      </c>
      <c r="G235" s="1">
        <v>1712</v>
      </c>
    </row>
    <row r="236" spans="1:7">
      <c r="A236" s="1">
        <v>27958.3</v>
      </c>
      <c r="B236" s="1">
        <v>682</v>
      </c>
      <c r="C236" s="1">
        <v>1933</v>
      </c>
      <c r="D236" s="1">
        <v>2180</v>
      </c>
      <c r="E236" s="1">
        <v>1667</v>
      </c>
      <c r="F236" s="1">
        <v>1755</v>
      </c>
      <c r="G236" s="1">
        <v>1685</v>
      </c>
    </row>
    <row r="237" spans="1:7">
      <c r="A237" s="1">
        <v>28078.294000000002</v>
      </c>
      <c r="B237" s="1">
        <v>658</v>
      </c>
      <c r="C237" s="1">
        <v>1928</v>
      </c>
      <c r="D237" s="1">
        <v>2174</v>
      </c>
      <c r="E237" s="1">
        <v>1666</v>
      </c>
      <c r="F237" s="1">
        <v>1737</v>
      </c>
      <c r="G237" s="1">
        <v>1677</v>
      </c>
    </row>
    <row r="238" spans="1:7">
      <c r="A238" s="1">
        <v>28198.281999999999</v>
      </c>
      <c r="B238" s="1">
        <v>666</v>
      </c>
      <c r="C238" s="1">
        <v>1916</v>
      </c>
      <c r="D238" s="1">
        <v>2166</v>
      </c>
      <c r="E238" s="1">
        <v>1657</v>
      </c>
      <c r="F238" s="1">
        <v>1729</v>
      </c>
      <c r="G238" s="1">
        <v>1667</v>
      </c>
    </row>
    <row r="239" spans="1:7">
      <c r="A239" s="1">
        <v>28318.287</v>
      </c>
      <c r="B239" s="1">
        <v>655</v>
      </c>
      <c r="C239" s="1">
        <v>1915</v>
      </c>
      <c r="D239" s="1">
        <v>2144</v>
      </c>
      <c r="E239" s="1">
        <v>1628</v>
      </c>
      <c r="F239" s="1">
        <v>1725</v>
      </c>
      <c r="G239" s="1">
        <v>1654</v>
      </c>
    </row>
    <row r="240" spans="1:7">
      <c r="A240" s="1">
        <v>28438.280999999999</v>
      </c>
      <c r="B240" s="1">
        <v>659</v>
      </c>
      <c r="C240" s="1">
        <v>1918</v>
      </c>
      <c r="D240" s="1">
        <v>2151</v>
      </c>
      <c r="E240" s="1">
        <v>1599</v>
      </c>
      <c r="F240" s="1">
        <v>1714</v>
      </c>
      <c r="G240" s="1">
        <v>1631</v>
      </c>
    </row>
    <row r="241" spans="1:7">
      <c r="A241" s="1">
        <v>28558.27</v>
      </c>
      <c r="B241" s="1">
        <v>652</v>
      </c>
      <c r="C241" s="1">
        <v>1893</v>
      </c>
      <c r="D241" s="1">
        <v>2151</v>
      </c>
      <c r="E241" s="1">
        <v>1605</v>
      </c>
      <c r="F241" s="1">
        <v>1697</v>
      </c>
      <c r="G241" s="1">
        <v>1634</v>
      </c>
    </row>
    <row r="242" spans="1:7">
      <c r="A242" s="1">
        <v>28678.275000000001</v>
      </c>
      <c r="B242" s="1">
        <v>643</v>
      </c>
      <c r="C242" s="1">
        <v>1882</v>
      </c>
      <c r="D242" s="1">
        <v>2126</v>
      </c>
      <c r="E242" s="1">
        <v>1573</v>
      </c>
      <c r="F242" s="1">
        <v>1708</v>
      </c>
      <c r="G242" s="1">
        <v>1629</v>
      </c>
    </row>
    <row r="243" spans="1:7">
      <c r="A243" s="1">
        <v>28798.269</v>
      </c>
      <c r="B243" s="1">
        <v>629</v>
      </c>
      <c r="C243" s="1">
        <v>1874</v>
      </c>
      <c r="D243" s="1">
        <v>2114</v>
      </c>
      <c r="E243" s="1">
        <v>1583</v>
      </c>
      <c r="F243" s="1">
        <v>1693</v>
      </c>
      <c r="G243" s="1">
        <v>1612</v>
      </c>
    </row>
    <row r="244" spans="1:7">
      <c r="A244" s="1">
        <v>28918.235000000001</v>
      </c>
      <c r="B244" s="1">
        <v>608</v>
      </c>
      <c r="C244" s="1">
        <v>1881</v>
      </c>
      <c r="D244" s="1">
        <v>2111</v>
      </c>
      <c r="E244" s="1">
        <v>1558</v>
      </c>
      <c r="F244" s="1">
        <v>1682</v>
      </c>
      <c r="G244" s="1">
        <v>1623</v>
      </c>
    </row>
    <row r="245" spans="1:7">
      <c r="A245" s="1">
        <v>29038.241000000002</v>
      </c>
      <c r="B245" s="1">
        <v>613</v>
      </c>
      <c r="C245" s="1">
        <v>1873</v>
      </c>
      <c r="D245" s="1">
        <v>2103</v>
      </c>
      <c r="E245" s="1">
        <v>1549</v>
      </c>
      <c r="F245" s="1">
        <v>1674</v>
      </c>
      <c r="G245" s="1">
        <v>1617</v>
      </c>
    </row>
    <row r="246" spans="1:7">
      <c r="A246" s="1">
        <v>29158.227999999999</v>
      </c>
      <c r="B246" s="1">
        <v>611</v>
      </c>
      <c r="C246" s="1">
        <v>1863</v>
      </c>
      <c r="D246" s="1">
        <v>2105</v>
      </c>
      <c r="E246" s="1">
        <v>1528</v>
      </c>
      <c r="F246" s="1">
        <v>1649</v>
      </c>
      <c r="G246" s="1">
        <v>1598</v>
      </c>
    </row>
    <row r="247" spans="1:7">
      <c r="A247" s="1">
        <v>29278.226999999999</v>
      </c>
      <c r="B247" s="1">
        <v>601</v>
      </c>
      <c r="C247" s="1">
        <v>1868</v>
      </c>
      <c r="D247" s="1">
        <v>2080</v>
      </c>
      <c r="E247" s="1">
        <v>1510</v>
      </c>
      <c r="F247" s="1">
        <v>1635</v>
      </c>
      <c r="G247" s="1">
        <v>1570</v>
      </c>
    </row>
    <row r="248" spans="1:7">
      <c r="A248" s="1">
        <v>29398.233</v>
      </c>
      <c r="B248" s="1">
        <v>603</v>
      </c>
      <c r="C248" s="1">
        <v>1856</v>
      </c>
      <c r="D248" s="1">
        <v>2078</v>
      </c>
      <c r="E248" s="1">
        <v>1486</v>
      </c>
      <c r="F248" s="1">
        <v>1607</v>
      </c>
      <c r="G248" s="1">
        <v>1556</v>
      </c>
    </row>
    <row r="249" spans="1:7">
      <c r="A249" s="1">
        <v>29518.223999999998</v>
      </c>
      <c r="B249" s="1">
        <v>600</v>
      </c>
      <c r="C249" s="1">
        <v>1844</v>
      </c>
      <c r="D249" s="1">
        <v>2067</v>
      </c>
      <c r="E249" s="1">
        <v>1475</v>
      </c>
      <c r="F249" s="1">
        <v>1594</v>
      </c>
      <c r="G249" s="1">
        <v>1515</v>
      </c>
    </row>
    <row r="250" spans="1:7">
      <c r="A250" s="1">
        <v>29638.207999999999</v>
      </c>
      <c r="B250" s="1">
        <v>581</v>
      </c>
      <c r="C250" s="1">
        <v>1832</v>
      </c>
      <c r="D250" s="1">
        <v>2052</v>
      </c>
      <c r="E250" s="1">
        <v>1459</v>
      </c>
      <c r="F250" s="1">
        <v>1566</v>
      </c>
      <c r="G250" s="1">
        <v>1507</v>
      </c>
    </row>
    <row r="251" spans="1:7">
      <c r="A251" s="1">
        <v>29758.201000000001</v>
      </c>
      <c r="B251" s="1">
        <v>576</v>
      </c>
      <c r="C251" s="1">
        <v>1817</v>
      </c>
      <c r="D251" s="1">
        <v>2056</v>
      </c>
      <c r="E251" s="1">
        <v>1443</v>
      </c>
      <c r="F251" s="1">
        <v>1543</v>
      </c>
      <c r="G251" s="1">
        <v>1509</v>
      </c>
    </row>
    <row r="252" spans="1:7">
      <c r="A252" s="1">
        <v>29878.184000000001</v>
      </c>
      <c r="B252" s="1">
        <v>582</v>
      </c>
      <c r="C252" s="1">
        <v>1825</v>
      </c>
      <c r="D252" s="1">
        <v>2040</v>
      </c>
      <c r="E252" s="1">
        <v>1431</v>
      </c>
      <c r="F252" s="1">
        <v>1541</v>
      </c>
      <c r="G252" s="1">
        <v>1492</v>
      </c>
    </row>
    <row r="253" spans="1:7">
      <c r="A253" s="1">
        <v>29998.174999999999</v>
      </c>
      <c r="B253" s="1">
        <v>575</v>
      </c>
      <c r="C253" s="1">
        <v>1801</v>
      </c>
      <c r="D253" s="1">
        <v>2049</v>
      </c>
      <c r="E253" s="1">
        <v>1424</v>
      </c>
      <c r="F253" s="1">
        <v>1527</v>
      </c>
      <c r="G253" s="1">
        <v>1487</v>
      </c>
    </row>
    <row r="254" spans="1:7">
      <c r="A254" s="1">
        <v>30118.182000000001</v>
      </c>
      <c r="B254" s="1">
        <v>559</v>
      </c>
      <c r="C254" s="1">
        <v>1808</v>
      </c>
      <c r="D254" s="1">
        <v>2031</v>
      </c>
      <c r="E254" s="1">
        <v>1422</v>
      </c>
      <c r="F254" s="1">
        <v>1520</v>
      </c>
      <c r="G254" s="1">
        <v>1480</v>
      </c>
    </row>
    <row r="255" spans="1:7">
      <c r="A255" s="1">
        <v>30238.166000000001</v>
      </c>
      <c r="B255" s="1">
        <v>555</v>
      </c>
      <c r="C255" s="1">
        <v>1799</v>
      </c>
      <c r="D255" s="1">
        <v>2027</v>
      </c>
      <c r="E255" s="1">
        <v>1408</v>
      </c>
      <c r="F255" s="1">
        <v>1518</v>
      </c>
      <c r="G255" s="1">
        <v>1485</v>
      </c>
    </row>
    <row r="256" spans="1:7">
      <c r="A256" s="1">
        <v>30358.162</v>
      </c>
      <c r="B256" s="1">
        <v>567</v>
      </c>
      <c r="C256" s="1">
        <v>1790</v>
      </c>
      <c r="D256" s="1">
        <v>2013</v>
      </c>
      <c r="E256" s="1">
        <v>1423</v>
      </c>
      <c r="F256" s="1">
        <v>1507</v>
      </c>
      <c r="G256" s="1">
        <v>1486</v>
      </c>
    </row>
    <row r="257" spans="1:7">
      <c r="A257" s="1">
        <v>30478.168000000001</v>
      </c>
      <c r="B257" s="1">
        <v>549</v>
      </c>
      <c r="C257" s="1">
        <v>1786</v>
      </c>
      <c r="D257" s="1">
        <v>2001</v>
      </c>
      <c r="E257" s="1">
        <v>1405</v>
      </c>
      <c r="F257" s="1">
        <v>1513</v>
      </c>
      <c r="G257" s="1">
        <v>1505</v>
      </c>
    </row>
    <row r="258" spans="1:7">
      <c r="A258" s="1">
        <v>30598.157999999999</v>
      </c>
      <c r="B258" s="1">
        <v>544</v>
      </c>
      <c r="C258" s="1">
        <v>1784</v>
      </c>
      <c r="D258" s="1">
        <v>1987</v>
      </c>
      <c r="E258" s="1">
        <v>1415</v>
      </c>
      <c r="F258" s="1">
        <v>1495</v>
      </c>
      <c r="G258" s="1">
        <v>1513</v>
      </c>
    </row>
    <row r="259" spans="1:7">
      <c r="A259" s="1">
        <v>30718.157999999999</v>
      </c>
      <c r="B259" s="1">
        <v>547</v>
      </c>
      <c r="C259" s="1">
        <v>1766</v>
      </c>
      <c r="D259" s="1">
        <v>1968</v>
      </c>
      <c r="E259" s="1">
        <v>1384</v>
      </c>
      <c r="F259" s="1">
        <v>1492</v>
      </c>
      <c r="G259" s="1">
        <v>1519</v>
      </c>
    </row>
    <row r="260" spans="1:7">
      <c r="A260" s="1">
        <v>30838.155999999999</v>
      </c>
      <c r="B260" s="1">
        <v>532</v>
      </c>
      <c r="C260" s="1">
        <v>1765</v>
      </c>
      <c r="D260" s="1">
        <v>1975</v>
      </c>
      <c r="E260" s="1">
        <v>1386</v>
      </c>
      <c r="F260" s="1">
        <v>1475</v>
      </c>
      <c r="G260" s="1">
        <v>1524</v>
      </c>
    </row>
    <row r="261" spans="1:7">
      <c r="A261" s="1">
        <v>30958.145</v>
      </c>
      <c r="B261" s="1">
        <v>520</v>
      </c>
      <c r="C261" s="1">
        <v>1769</v>
      </c>
      <c r="D261" s="1">
        <v>1977</v>
      </c>
      <c r="E261" s="1">
        <v>1366</v>
      </c>
      <c r="F261" s="1">
        <v>1456</v>
      </c>
      <c r="G261" s="1">
        <v>1544</v>
      </c>
    </row>
    <row r="262" spans="1:7">
      <c r="A262" s="1">
        <v>31078.126</v>
      </c>
      <c r="B262" s="1">
        <v>525</v>
      </c>
      <c r="C262" s="1">
        <v>1747</v>
      </c>
      <c r="D262" s="1">
        <v>1965</v>
      </c>
      <c r="E262" s="1">
        <v>1350</v>
      </c>
      <c r="F262" s="1">
        <v>1461</v>
      </c>
      <c r="G262" s="1">
        <v>1544</v>
      </c>
    </row>
    <row r="263" spans="1:7">
      <c r="A263" s="1">
        <v>31198.113000000001</v>
      </c>
      <c r="B263" s="1">
        <v>519</v>
      </c>
      <c r="C263" s="1">
        <v>1735</v>
      </c>
      <c r="D263" s="1">
        <v>1963</v>
      </c>
      <c r="E263" s="1">
        <v>1340</v>
      </c>
      <c r="F263" s="1">
        <v>1439</v>
      </c>
      <c r="G263" s="1">
        <v>1598</v>
      </c>
    </row>
    <row r="264" spans="1:7">
      <c r="A264" s="1">
        <v>31318.097000000002</v>
      </c>
      <c r="B264" s="1">
        <v>513</v>
      </c>
      <c r="C264" s="1">
        <v>1735</v>
      </c>
      <c r="D264" s="1">
        <v>1947</v>
      </c>
      <c r="E264" s="1">
        <v>1347</v>
      </c>
      <c r="F264" s="1">
        <v>1426</v>
      </c>
      <c r="G264" s="1">
        <v>1620</v>
      </c>
    </row>
    <row r="265" spans="1:7">
      <c r="A265" s="1">
        <v>31438.098999999998</v>
      </c>
      <c r="B265" s="1">
        <v>507</v>
      </c>
      <c r="C265" s="1">
        <v>1730</v>
      </c>
      <c r="D265" s="1">
        <v>1940</v>
      </c>
      <c r="E265" s="1">
        <v>1331</v>
      </c>
      <c r="F265" s="1">
        <v>1404</v>
      </c>
      <c r="G265" s="1">
        <v>1622</v>
      </c>
    </row>
    <row r="266" spans="1:7">
      <c r="A266" s="1">
        <v>31558.105</v>
      </c>
      <c r="B266" s="1">
        <v>502</v>
      </c>
      <c r="C266" s="1">
        <v>1725</v>
      </c>
      <c r="D266" s="1">
        <v>1945</v>
      </c>
      <c r="E266" s="1">
        <v>1341</v>
      </c>
      <c r="F266" s="1">
        <v>1409</v>
      </c>
      <c r="G266" s="1">
        <v>1639</v>
      </c>
    </row>
    <row r="267" spans="1:7">
      <c r="A267" s="1">
        <v>31678.087</v>
      </c>
      <c r="B267" s="1">
        <v>498</v>
      </c>
      <c r="C267" s="1">
        <v>1720</v>
      </c>
      <c r="D267" s="1">
        <v>1925</v>
      </c>
      <c r="E267" s="1">
        <v>1339</v>
      </c>
      <c r="F267" s="1">
        <v>1388</v>
      </c>
      <c r="G267" s="1">
        <v>1662</v>
      </c>
    </row>
    <row r="268" spans="1:7">
      <c r="A268" s="1">
        <v>31798.078000000001</v>
      </c>
      <c r="B268" s="1">
        <v>497</v>
      </c>
      <c r="C268" s="1">
        <v>1687</v>
      </c>
      <c r="D268" s="1">
        <v>1906</v>
      </c>
      <c r="E268" s="1">
        <v>1371</v>
      </c>
      <c r="F268" s="1">
        <v>1366</v>
      </c>
      <c r="G268" s="1">
        <v>1646</v>
      </c>
    </row>
    <row r="269" spans="1:7">
      <c r="A269" s="1">
        <v>31918.083999999999</v>
      </c>
      <c r="B269" s="1">
        <v>487</v>
      </c>
      <c r="C269" s="1">
        <v>1702</v>
      </c>
      <c r="D269" s="1">
        <v>1916</v>
      </c>
      <c r="E269" s="1">
        <v>1359</v>
      </c>
      <c r="F269" s="1">
        <v>1359</v>
      </c>
      <c r="G269" s="1">
        <v>1632</v>
      </c>
    </row>
    <row r="270" spans="1:7">
      <c r="A270" s="1">
        <v>32038.071</v>
      </c>
      <c r="B270" s="1">
        <v>481</v>
      </c>
      <c r="C270" s="1">
        <v>1694</v>
      </c>
      <c r="D270" s="1">
        <v>1906</v>
      </c>
      <c r="E270" s="1">
        <v>1383</v>
      </c>
      <c r="F270" s="1">
        <v>1343</v>
      </c>
      <c r="G270" s="1">
        <v>1650</v>
      </c>
    </row>
    <row r="271" spans="1:7">
      <c r="A271" s="1">
        <v>32158.080000000002</v>
      </c>
      <c r="B271" s="1">
        <v>476</v>
      </c>
      <c r="C271" s="1">
        <v>1679</v>
      </c>
      <c r="D271" s="1">
        <v>1911</v>
      </c>
      <c r="E271" s="1">
        <v>1375</v>
      </c>
      <c r="F271" s="1">
        <v>1316</v>
      </c>
      <c r="G271" s="1">
        <v>1628</v>
      </c>
    </row>
    <row r="272" spans="1:7">
      <c r="A272" s="1">
        <v>32278.069</v>
      </c>
      <c r="B272" s="1">
        <v>464</v>
      </c>
      <c r="C272" s="1">
        <v>1676</v>
      </c>
      <c r="D272" s="1">
        <v>1881</v>
      </c>
      <c r="E272" s="1">
        <v>1358</v>
      </c>
      <c r="F272" s="1">
        <v>1302</v>
      </c>
      <c r="G272" s="1">
        <v>1620</v>
      </c>
    </row>
    <row r="273" spans="1:7">
      <c r="A273" s="1">
        <v>32398.063999999998</v>
      </c>
      <c r="B273" s="1">
        <v>472</v>
      </c>
      <c r="C273" s="1">
        <v>1675</v>
      </c>
      <c r="D273" s="1">
        <v>1876</v>
      </c>
      <c r="E273" s="1">
        <v>1367</v>
      </c>
      <c r="F273" s="1">
        <v>1307</v>
      </c>
      <c r="G273" s="1">
        <v>1605</v>
      </c>
    </row>
    <row r="274" spans="1:7">
      <c r="A274" s="1">
        <v>32518.067999999999</v>
      </c>
      <c r="B274" s="1">
        <v>452</v>
      </c>
      <c r="C274" s="1">
        <v>1665</v>
      </c>
      <c r="D274" s="1">
        <v>1884</v>
      </c>
      <c r="E274" s="1">
        <v>1357</v>
      </c>
      <c r="F274" s="1">
        <v>1308</v>
      </c>
      <c r="G274" s="1">
        <v>1592</v>
      </c>
    </row>
    <row r="275" spans="1:7">
      <c r="A275" s="1">
        <v>32638.046999999999</v>
      </c>
      <c r="B275" s="1">
        <v>449</v>
      </c>
      <c r="C275" s="1">
        <v>1662</v>
      </c>
      <c r="D275" s="1">
        <v>1866</v>
      </c>
      <c r="E275" s="1">
        <v>1355</v>
      </c>
      <c r="F275" s="1">
        <v>1301</v>
      </c>
      <c r="G275" s="1">
        <v>1552</v>
      </c>
    </row>
    <row r="276" spans="1:7">
      <c r="A276" s="1">
        <v>32758.047999999999</v>
      </c>
      <c r="B276" s="1">
        <v>449</v>
      </c>
      <c r="C276" s="1">
        <v>1649</v>
      </c>
      <c r="D276" s="1">
        <v>1867</v>
      </c>
      <c r="E276" s="1">
        <v>1338</v>
      </c>
      <c r="F276" s="1">
        <v>1312</v>
      </c>
      <c r="G276" s="1">
        <v>1564</v>
      </c>
    </row>
    <row r="277" spans="1:7">
      <c r="A277" s="1">
        <v>32878.053</v>
      </c>
      <c r="B277" s="1">
        <v>449</v>
      </c>
      <c r="C277" s="1">
        <v>1650</v>
      </c>
      <c r="D277" s="1">
        <v>1851</v>
      </c>
      <c r="E277" s="1">
        <v>1320</v>
      </c>
      <c r="F277" s="1">
        <v>1309</v>
      </c>
      <c r="G277" s="1">
        <v>1534</v>
      </c>
    </row>
    <row r="278" spans="1:7">
      <c r="A278" s="1">
        <v>32998.036999999997</v>
      </c>
      <c r="B278" s="1">
        <v>435</v>
      </c>
      <c r="C278" s="1">
        <v>1654</v>
      </c>
      <c r="D278" s="1">
        <v>1830</v>
      </c>
      <c r="E278" s="1">
        <v>1317</v>
      </c>
      <c r="F278" s="1">
        <v>1305</v>
      </c>
      <c r="G278" s="1">
        <v>1528</v>
      </c>
    </row>
    <row r="279" spans="1:7">
      <c r="A279" s="1">
        <v>33118.014999999999</v>
      </c>
      <c r="B279" s="1">
        <v>437</v>
      </c>
      <c r="C279" s="1">
        <v>1634</v>
      </c>
      <c r="D279" s="1">
        <v>1818</v>
      </c>
      <c r="E279" s="1">
        <v>1312</v>
      </c>
      <c r="F279" s="1">
        <v>1323</v>
      </c>
      <c r="G279" s="1">
        <v>1522</v>
      </c>
    </row>
    <row r="280" spans="1:7">
      <c r="A280" s="1">
        <v>33238.000999999997</v>
      </c>
      <c r="B280" s="1">
        <v>442</v>
      </c>
      <c r="C280" s="1">
        <v>1615</v>
      </c>
      <c r="D280" s="1">
        <v>1819</v>
      </c>
      <c r="E280" s="1">
        <v>1320</v>
      </c>
      <c r="F280" s="1">
        <v>1330</v>
      </c>
      <c r="G280" s="1">
        <v>1510</v>
      </c>
    </row>
    <row r="281" spans="1:7">
      <c r="A281" s="1">
        <v>33357.99</v>
      </c>
      <c r="B281" s="1">
        <v>418</v>
      </c>
      <c r="C281" s="1">
        <v>1613</v>
      </c>
      <c r="D281" s="1">
        <v>1810</v>
      </c>
      <c r="E281" s="1">
        <v>1331</v>
      </c>
      <c r="F281" s="1">
        <v>1317</v>
      </c>
      <c r="G281" s="1">
        <v>1496</v>
      </c>
    </row>
    <row r="282" spans="1:7">
      <c r="A282" s="1">
        <v>33477.991000000002</v>
      </c>
      <c r="B282" s="1">
        <v>416</v>
      </c>
      <c r="C282" s="1">
        <v>1608</v>
      </c>
      <c r="D282" s="1">
        <v>1801</v>
      </c>
      <c r="E282" s="1">
        <v>1323</v>
      </c>
      <c r="F282" s="1">
        <v>1331</v>
      </c>
      <c r="G282" s="1">
        <v>1471</v>
      </c>
    </row>
    <row r="283" spans="1:7">
      <c r="A283" s="1">
        <v>33597.993000000002</v>
      </c>
      <c r="B283" s="1">
        <v>402</v>
      </c>
      <c r="C283" s="1">
        <v>1603</v>
      </c>
      <c r="D283" s="1">
        <v>1805</v>
      </c>
      <c r="E283" s="1">
        <v>1338</v>
      </c>
      <c r="F283" s="1">
        <v>1329</v>
      </c>
      <c r="G283" s="1">
        <v>1470</v>
      </c>
    </row>
    <row r="284" spans="1:7">
      <c r="A284" s="1">
        <v>33717.982000000004</v>
      </c>
      <c r="B284" s="1">
        <v>399</v>
      </c>
      <c r="C284" s="1">
        <v>1597</v>
      </c>
      <c r="D284" s="1">
        <v>1783</v>
      </c>
      <c r="E284" s="1">
        <v>1357</v>
      </c>
      <c r="F284" s="1">
        <v>1327</v>
      </c>
      <c r="G284" s="1">
        <v>1448</v>
      </c>
    </row>
    <row r="285" spans="1:7">
      <c r="A285" s="1">
        <v>33837.97</v>
      </c>
      <c r="B285" s="1">
        <v>412</v>
      </c>
      <c r="C285" s="1">
        <v>1588</v>
      </c>
      <c r="D285" s="1">
        <v>1784</v>
      </c>
      <c r="E285" s="1">
        <v>1375</v>
      </c>
      <c r="F285" s="1">
        <v>1314</v>
      </c>
      <c r="G285" s="1">
        <v>1462</v>
      </c>
    </row>
    <row r="286" spans="1:7">
      <c r="A286" s="1">
        <v>33957.974000000002</v>
      </c>
      <c r="B286" s="1">
        <v>392</v>
      </c>
      <c r="C286" s="1">
        <v>1587</v>
      </c>
      <c r="D286" s="1">
        <v>1788</v>
      </c>
      <c r="E286" s="1">
        <v>1414</v>
      </c>
      <c r="F286" s="1">
        <v>1307</v>
      </c>
      <c r="G286" s="1">
        <v>1476</v>
      </c>
    </row>
    <row r="287" spans="1:7">
      <c r="A287" s="1">
        <v>34077.959000000003</v>
      </c>
      <c r="B287" s="1">
        <v>390</v>
      </c>
      <c r="C287" s="1">
        <v>1568</v>
      </c>
      <c r="D287" s="1">
        <v>1771</v>
      </c>
      <c r="E287" s="1">
        <v>1418</v>
      </c>
      <c r="F287" s="1">
        <v>1309</v>
      </c>
      <c r="G287" s="1">
        <v>1476</v>
      </c>
    </row>
    <row r="288" spans="1:7">
      <c r="A288" s="1">
        <v>34197.96</v>
      </c>
      <c r="B288" s="1">
        <v>395</v>
      </c>
      <c r="C288" s="1">
        <v>1566</v>
      </c>
      <c r="D288" s="1">
        <v>1756</v>
      </c>
      <c r="E288" s="1">
        <v>1439</v>
      </c>
      <c r="F288" s="1">
        <v>1304</v>
      </c>
      <c r="G288" s="1">
        <v>1467</v>
      </c>
    </row>
    <row r="289" spans="1:7">
      <c r="A289" s="1">
        <v>34317.96</v>
      </c>
      <c r="B289" s="1">
        <v>385</v>
      </c>
      <c r="C289" s="1">
        <v>1569</v>
      </c>
      <c r="D289" s="1">
        <v>1756</v>
      </c>
      <c r="E289" s="1">
        <v>1445</v>
      </c>
      <c r="F289" s="1">
        <v>1298</v>
      </c>
      <c r="G289" s="1">
        <v>1446</v>
      </c>
    </row>
    <row r="290" spans="1:7">
      <c r="A290" s="1">
        <v>34437.953000000001</v>
      </c>
      <c r="B290" s="1">
        <v>374</v>
      </c>
      <c r="C290" s="1">
        <v>1565</v>
      </c>
      <c r="D290" s="1">
        <v>1737</v>
      </c>
      <c r="E290" s="1">
        <v>1482</v>
      </c>
      <c r="F290" s="1">
        <v>1278</v>
      </c>
      <c r="G290" s="1">
        <v>1448</v>
      </c>
    </row>
    <row r="291" spans="1:7">
      <c r="A291" s="1">
        <v>34557.942000000003</v>
      </c>
      <c r="B291" s="1">
        <v>375</v>
      </c>
      <c r="C291" s="1">
        <v>1559</v>
      </c>
      <c r="D291" s="1">
        <v>1734</v>
      </c>
      <c r="E291" s="1">
        <v>1527</v>
      </c>
      <c r="F291" s="1">
        <v>1260</v>
      </c>
      <c r="G291" s="1">
        <v>1432</v>
      </c>
    </row>
    <row r="292" spans="1:7">
      <c r="A292" s="1">
        <v>34677.947</v>
      </c>
      <c r="B292" s="1">
        <v>364</v>
      </c>
      <c r="C292" s="1">
        <v>1543</v>
      </c>
      <c r="D292" s="1">
        <v>1712</v>
      </c>
      <c r="E292" s="1">
        <v>1538</v>
      </c>
      <c r="F292" s="1">
        <v>1265</v>
      </c>
      <c r="G292" s="1">
        <v>1422</v>
      </c>
    </row>
    <row r="293" spans="1:7">
      <c r="A293" s="1">
        <v>34797.932000000001</v>
      </c>
      <c r="B293" s="1">
        <v>362</v>
      </c>
      <c r="C293" s="1">
        <v>1540</v>
      </c>
      <c r="D293" s="1">
        <v>1729</v>
      </c>
      <c r="E293" s="1">
        <v>1549</v>
      </c>
      <c r="F293" s="1">
        <v>1261</v>
      </c>
      <c r="G293" s="1">
        <v>1408</v>
      </c>
    </row>
    <row r="294" spans="1:7">
      <c r="A294" s="1">
        <v>34917.934999999998</v>
      </c>
      <c r="B294" s="1">
        <v>351</v>
      </c>
      <c r="C294" s="1">
        <v>1527</v>
      </c>
      <c r="D294" s="1">
        <v>1700</v>
      </c>
      <c r="E294" s="1">
        <v>1561</v>
      </c>
      <c r="F294" s="1">
        <v>1249</v>
      </c>
      <c r="G294" s="1">
        <v>1404</v>
      </c>
    </row>
    <row r="295" spans="1:7">
      <c r="A295" s="1">
        <v>35037.936999999998</v>
      </c>
      <c r="B295" s="1">
        <v>351</v>
      </c>
      <c r="C295" s="1">
        <v>1523</v>
      </c>
      <c r="D295" s="1">
        <v>1710</v>
      </c>
      <c r="E295" s="1">
        <v>1593</v>
      </c>
      <c r="F295" s="1">
        <v>1221</v>
      </c>
      <c r="G295" s="1">
        <v>1410</v>
      </c>
    </row>
    <row r="296" spans="1:7">
      <c r="A296" s="1">
        <v>35157.925000000003</v>
      </c>
      <c r="B296" s="1">
        <v>353</v>
      </c>
      <c r="C296" s="1">
        <v>1509</v>
      </c>
      <c r="D296" s="1">
        <v>1701</v>
      </c>
      <c r="E296" s="1">
        <v>1595</v>
      </c>
      <c r="F296" s="1">
        <v>1227</v>
      </c>
      <c r="G296" s="1">
        <v>1379</v>
      </c>
    </row>
    <row r="297" spans="1:7">
      <c r="A297" s="1">
        <v>35277.917999999998</v>
      </c>
      <c r="B297" s="1">
        <v>341</v>
      </c>
      <c r="C297" s="1">
        <v>1498</v>
      </c>
      <c r="D297" s="1">
        <v>1688</v>
      </c>
      <c r="E297" s="1">
        <v>1600</v>
      </c>
      <c r="F297" s="1">
        <v>1228</v>
      </c>
      <c r="G297" s="1">
        <v>1365</v>
      </c>
    </row>
    <row r="298" spans="1:7">
      <c r="A298" s="1">
        <v>35397.919999999998</v>
      </c>
      <c r="B298" s="1">
        <v>336</v>
      </c>
      <c r="C298" s="1">
        <v>1495</v>
      </c>
      <c r="D298" s="1">
        <v>1672</v>
      </c>
      <c r="E298" s="1">
        <v>1586</v>
      </c>
      <c r="F298" s="1">
        <v>1214</v>
      </c>
      <c r="G298" s="1">
        <v>1356</v>
      </c>
    </row>
    <row r="299" spans="1:7">
      <c r="A299" s="1">
        <v>35517.908000000003</v>
      </c>
      <c r="B299" s="1">
        <v>332</v>
      </c>
      <c r="C299" s="1">
        <v>1486</v>
      </c>
      <c r="D299" s="1">
        <v>1670</v>
      </c>
      <c r="E299" s="1">
        <v>1598</v>
      </c>
      <c r="F299" s="1">
        <v>1198</v>
      </c>
      <c r="G299" s="1">
        <v>1318</v>
      </c>
    </row>
    <row r="300" spans="1:7">
      <c r="A300" s="1">
        <v>35637.915999999997</v>
      </c>
      <c r="B300" s="1">
        <v>325</v>
      </c>
      <c r="C300" s="1">
        <v>1476</v>
      </c>
      <c r="D300" s="1">
        <v>1662</v>
      </c>
      <c r="E300" s="1">
        <v>1616</v>
      </c>
      <c r="F300" s="1">
        <v>1185</v>
      </c>
      <c r="G300" s="1">
        <v>1325</v>
      </c>
    </row>
    <row r="301" spans="1:7">
      <c r="A301" s="1">
        <v>35757.908000000003</v>
      </c>
      <c r="B301" s="1">
        <v>313</v>
      </c>
      <c r="C301" s="1">
        <v>1466</v>
      </c>
      <c r="D301" s="1">
        <v>1648</v>
      </c>
      <c r="E301" s="1">
        <v>1596</v>
      </c>
      <c r="F301" s="1">
        <v>1186</v>
      </c>
      <c r="G301" s="1">
        <v>1313</v>
      </c>
    </row>
    <row r="302" spans="1:7">
      <c r="A302" s="1">
        <v>35877.896000000001</v>
      </c>
      <c r="B302" s="1">
        <v>309</v>
      </c>
      <c r="C302" s="1">
        <v>1472</v>
      </c>
      <c r="D302" s="1">
        <v>1635</v>
      </c>
      <c r="E302" s="1">
        <v>1600</v>
      </c>
      <c r="F302" s="1">
        <v>1188</v>
      </c>
      <c r="G302" s="1">
        <v>1286</v>
      </c>
    </row>
    <row r="303" spans="1:7">
      <c r="A303" s="1">
        <v>35997.9</v>
      </c>
      <c r="B303" s="1">
        <v>307</v>
      </c>
      <c r="C303" s="1">
        <v>1459</v>
      </c>
      <c r="D303" s="1">
        <v>1633</v>
      </c>
      <c r="E303" s="1">
        <v>1589</v>
      </c>
      <c r="F303" s="1">
        <v>1206</v>
      </c>
      <c r="G303" s="1">
        <v>1274</v>
      </c>
    </row>
    <row r="304" spans="1:7">
      <c r="A304" s="1">
        <v>36117.891000000003</v>
      </c>
      <c r="B304" s="1">
        <v>310</v>
      </c>
      <c r="C304" s="1">
        <v>1450</v>
      </c>
      <c r="D304" s="1">
        <v>1608</v>
      </c>
      <c r="E304" s="1">
        <v>1586</v>
      </c>
      <c r="F304" s="1">
        <v>1199</v>
      </c>
      <c r="G304" s="1">
        <v>1260</v>
      </c>
    </row>
    <row r="305" spans="1:7">
      <c r="A305" s="1">
        <v>36237.879999999997</v>
      </c>
      <c r="B305" s="1">
        <v>295</v>
      </c>
      <c r="C305" s="1">
        <v>1471</v>
      </c>
      <c r="D305" s="1">
        <v>1615</v>
      </c>
      <c r="E305" s="1">
        <v>1556</v>
      </c>
      <c r="F305" s="1">
        <v>1205</v>
      </c>
      <c r="G305" s="1">
        <v>1238</v>
      </c>
    </row>
    <row r="306" spans="1:7">
      <c r="A306" s="1">
        <v>36357.887000000002</v>
      </c>
      <c r="B306" s="1">
        <v>300</v>
      </c>
      <c r="C306" s="1">
        <v>1446</v>
      </c>
      <c r="D306" s="1">
        <v>1608</v>
      </c>
      <c r="E306" s="1">
        <v>1532</v>
      </c>
      <c r="F306" s="1">
        <v>1229</v>
      </c>
      <c r="G306" s="1">
        <v>1224</v>
      </c>
    </row>
    <row r="307" spans="1:7">
      <c r="A307" s="1">
        <v>36477.875999999997</v>
      </c>
      <c r="B307" s="1">
        <v>283</v>
      </c>
      <c r="C307" s="1">
        <v>1438</v>
      </c>
      <c r="D307" s="1">
        <v>1608</v>
      </c>
      <c r="E307" s="1">
        <v>1523</v>
      </c>
      <c r="F307" s="1">
        <v>1230</v>
      </c>
      <c r="G307" s="1">
        <v>1206</v>
      </c>
    </row>
    <row r="308" spans="1:7">
      <c r="A308" s="1">
        <v>36597.864999999998</v>
      </c>
      <c r="B308" s="1">
        <v>281</v>
      </c>
      <c r="C308" s="1">
        <v>1435</v>
      </c>
      <c r="D308" s="1">
        <v>1609</v>
      </c>
      <c r="E308" s="1">
        <v>1506</v>
      </c>
      <c r="F308" s="1">
        <v>1245</v>
      </c>
      <c r="G308" s="1">
        <v>1183</v>
      </c>
    </row>
    <row r="309" spans="1:7">
      <c r="A309" s="1">
        <v>36717.877</v>
      </c>
      <c r="B309" s="1">
        <v>274</v>
      </c>
      <c r="C309" s="1">
        <v>1424</v>
      </c>
      <c r="D309" s="1">
        <v>1596</v>
      </c>
      <c r="E309" s="1">
        <v>1481</v>
      </c>
      <c r="F309" s="1">
        <v>1251</v>
      </c>
      <c r="G309" s="1">
        <v>1174</v>
      </c>
    </row>
    <row r="310" spans="1:7">
      <c r="A310" s="1">
        <v>36837.856</v>
      </c>
      <c r="B310" s="1">
        <v>269</v>
      </c>
      <c r="C310" s="1">
        <v>1423</v>
      </c>
      <c r="D310" s="1">
        <v>1594</v>
      </c>
      <c r="E310" s="1">
        <v>1478</v>
      </c>
      <c r="F310" s="1">
        <v>1265</v>
      </c>
      <c r="G310" s="1">
        <v>1182</v>
      </c>
    </row>
    <row r="311" spans="1:7">
      <c r="A311" s="1">
        <v>36957.858999999997</v>
      </c>
      <c r="B311" s="1">
        <v>261</v>
      </c>
      <c r="C311" s="1">
        <v>1419</v>
      </c>
      <c r="D311" s="1">
        <v>1566</v>
      </c>
      <c r="E311" s="1">
        <v>1454</v>
      </c>
      <c r="F311" s="1">
        <v>1282</v>
      </c>
      <c r="G311" s="1">
        <v>1170</v>
      </c>
    </row>
    <row r="312" spans="1:7">
      <c r="A312" s="1">
        <v>37077.862000000001</v>
      </c>
      <c r="B312" s="1">
        <v>265</v>
      </c>
      <c r="C312" s="1">
        <v>1405</v>
      </c>
      <c r="D312" s="1">
        <v>1568</v>
      </c>
      <c r="E312" s="1">
        <v>1447</v>
      </c>
      <c r="F312" s="1">
        <v>1305</v>
      </c>
      <c r="G312" s="1">
        <v>1140</v>
      </c>
    </row>
    <row r="313" spans="1:7">
      <c r="A313" s="1">
        <v>37197.847999999998</v>
      </c>
      <c r="B313" s="1">
        <v>253</v>
      </c>
      <c r="C313" s="1">
        <v>1388</v>
      </c>
      <c r="D313" s="1">
        <v>1562</v>
      </c>
      <c r="E313" s="1">
        <v>1449</v>
      </c>
      <c r="F313" s="1">
        <v>1328</v>
      </c>
      <c r="G313" s="1">
        <v>1117</v>
      </c>
    </row>
    <row r="314" spans="1:7">
      <c r="A314" s="1">
        <v>37317.841</v>
      </c>
      <c r="B314" s="1">
        <v>260</v>
      </c>
      <c r="C314" s="1">
        <v>1398</v>
      </c>
      <c r="D314" s="1">
        <v>1547</v>
      </c>
      <c r="E314" s="1">
        <v>1448</v>
      </c>
      <c r="F314" s="1">
        <v>1361</v>
      </c>
      <c r="G314" s="1">
        <v>1114</v>
      </c>
    </row>
    <row r="315" spans="1:7">
      <c r="A315" s="1">
        <v>37437.843999999997</v>
      </c>
      <c r="B315" s="1">
        <v>249</v>
      </c>
      <c r="C315" s="1">
        <v>1387</v>
      </c>
      <c r="D315" s="1">
        <v>1547</v>
      </c>
      <c r="E315" s="1">
        <v>1439</v>
      </c>
      <c r="F315" s="1">
        <v>1377</v>
      </c>
      <c r="G315" s="1">
        <v>1086</v>
      </c>
    </row>
    <row r="316" spans="1:7">
      <c r="A316" s="1">
        <v>37557.828999999998</v>
      </c>
      <c r="B316" s="1">
        <v>244</v>
      </c>
      <c r="C316" s="1">
        <v>1382</v>
      </c>
      <c r="D316" s="1">
        <v>1523</v>
      </c>
      <c r="E316" s="1">
        <v>1422</v>
      </c>
      <c r="F316" s="1">
        <v>1396</v>
      </c>
      <c r="G316" s="1">
        <v>1081</v>
      </c>
    </row>
    <row r="317" spans="1:7">
      <c r="A317" s="1">
        <v>37677.828000000001</v>
      </c>
      <c r="B317" s="1">
        <v>234</v>
      </c>
      <c r="C317" s="1">
        <v>1374</v>
      </c>
      <c r="D317" s="1">
        <v>1532</v>
      </c>
      <c r="E317" s="1">
        <v>1419</v>
      </c>
      <c r="F317" s="1">
        <v>1413</v>
      </c>
      <c r="G317" s="1">
        <v>1072</v>
      </c>
    </row>
    <row r="318" spans="1:7">
      <c r="A318" s="1">
        <v>37797.836000000003</v>
      </c>
      <c r="B318" s="1">
        <v>234</v>
      </c>
      <c r="C318" s="1">
        <v>1374</v>
      </c>
      <c r="D318" s="1">
        <v>1517</v>
      </c>
      <c r="E318" s="1">
        <v>1407</v>
      </c>
      <c r="F318" s="1">
        <v>1429</v>
      </c>
      <c r="G318" s="1">
        <v>1053</v>
      </c>
    </row>
    <row r="319" spans="1:7">
      <c r="A319" s="1">
        <v>37917.813000000002</v>
      </c>
      <c r="B319" s="1">
        <v>232</v>
      </c>
      <c r="C319" s="1">
        <v>1354</v>
      </c>
      <c r="D319" s="1">
        <v>1521</v>
      </c>
      <c r="E319" s="1">
        <v>1403</v>
      </c>
      <c r="F319" s="1">
        <v>1435</v>
      </c>
      <c r="G319" s="1">
        <v>1048</v>
      </c>
    </row>
    <row r="320" spans="1:7">
      <c r="A320" s="1">
        <v>38037.81</v>
      </c>
      <c r="B320" s="1">
        <v>227</v>
      </c>
      <c r="C320" s="1">
        <v>1346</v>
      </c>
      <c r="D320" s="1">
        <v>1513</v>
      </c>
      <c r="E320" s="1">
        <v>1370</v>
      </c>
      <c r="F320" s="1">
        <v>1449</v>
      </c>
      <c r="G320" s="1">
        <v>1055</v>
      </c>
    </row>
    <row r="321" spans="1:7">
      <c r="A321" s="1">
        <v>38157.815000000002</v>
      </c>
      <c r="B321" s="1">
        <v>225</v>
      </c>
      <c r="C321" s="1">
        <v>1356</v>
      </c>
      <c r="D321" s="1">
        <v>1513</v>
      </c>
      <c r="E321" s="1">
        <v>1349</v>
      </c>
      <c r="F321" s="1">
        <v>1470</v>
      </c>
      <c r="G321" s="1">
        <v>1037</v>
      </c>
    </row>
    <row r="322" spans="1:7">
      <c r="A322" s="1">
        <v>38277.802000000003</v>
      </c>
      <c r="B322" s="1">
        <v>219</v>
      </c>
      <c r="C322" s="1">
        <v>1337</v>
      </c>
      <c r="D322" s="1">
        <v>1500</v>
      </c>
      <c r="E322" s="1">
        <v>1347</v>
      </c>
      <c r="F322" s="1">
        <v>1453</v>
      </c>
      <c r="G322" s="1">
        <v>1046</v>
      </c>
    </row>
    <row r="323" spans="1:7">
      <c r="A323" s="1">
        <v>38397.803</v>
      </c>
      <c r="B323" s="1">
        <v>208</v>
      </c>
      <c r="C323" s="1">
        <v>1337</v>
      </c>
      <c r="D323" s="1">
        <v>1488</v>
      </c>
      <c r="E323" s="1">
        <v>1323</v>
      </c>
      <c r="F323" s="1">
        <v>1449</v>
      </c>
      <c r="G323" s="1">
        <v>1047</v>
      </c>
    </row>
    <row r="324" spans="1:7">
      <c r="A324" s="1">
        <v>38517.805</v>
      </c>
      <c r="B324" s="1">
        <v>205</v>
      </c>
      <c r="C324" s="1">
        <v>1335</v>
      </c>
      <c r="D324" s="1">
        <v>1479</v>
      </c>
      <c r="E324" s="1">
        <v>1308</v>
      </c>
      <c r="F324" s="1">
        <v>1440</v>
      </c>
      <c r="G324" s="1">
        <v>1060</v>
      </c>
    </row>
    <row r="325" spans="1:7">
      <c r="A325" s="1">
        <v>38637.788</v>
      </c>
      <c r="B325" s="1">
        <v>205</v>
      </c>
      <c r="C325" s="1">
        <v>1322</v>
      </c>
      <c r="D325" s="1">
        <v>1468</v>
      </c>
      <c r="E325" s="1">
        <v>1294</v>
      </c>
      <c r="F325" s="1">
        <v>1446</v>
      </c>
      <c r="G325" s="1">
        <v>1059</v>
      </c>
    </row>
    <row r="326" spans="1:7">
      <c r="A326" s="1">
        <v>38757.783000000003</v>
      </c>
      <c r="B326" s="1">
        <v>195</v>
      </c>
      <c r="C326" s="1">
        <v>1319</v>
      </c>
      <c r="D326" s="1">
        <v>1473</v>
      </c>
      <c r="E326" s="1">
        <v>1280</v>
      </c>
      <c r="F326" s="1">
        <v>1424</v>
      </c>
      <c r="G326" s="1">
        <v>1072</v>
      </c>
    </row>
    <row r="327" spans="1:7">
      <c r="A327" s="1">
        <v>38877.79</v>
      </c>
      <c r="B327" s="1">
        <v>188</v>
      </c>
      <c r="C327" s="1">
        <v>1314</v>
      </c>
      <c r="D327" s="1">
        <v>1457</v>
      </c>
      <c r="E327" s="1">
        <v>1255</v>
      </c>
      <c r="F327" s="1">
        <v>1436</v>
      </c>
      <c r="G327" s="1">
        <v>1092</v>
      </c>
    </row>
    <row r="328" spans="1:7">
      <c r="A328" s="1">
        <v>38997.754999999997</v>
      </c>
      <c r="B328" s="1">
        <v>176</v>
      </c>
      <c r="C328" s="1">
        <v>1308</v>
      </c>
      <c r="D328" s="1">
        <v>1470</v>
      </c>
      <c r="E328" s="1">
        <v>1241</v>
      </c>
      <c r="F328" s="1">
        <v>1428</v>
      </c>
      <c r="G328" s="1">
        <v>1089</v>
      </c>
    </row>
    <row r="329" spans="1:7">
      <c r="A329" s="1">
        <v>39117.758000000002</v>
      </c>
      <c r="B329" s="1">
        <v>180</v>
      </c>
      <c r="C329" s="1">
        <v>1308</v>
      </c>
      <c r="D329" s="1">
        <v>1439</v>
      </c>
      <c r="E329" s="1">
        <v>1247</v>
      </c>
      <c r="F329" s="1">
        <v>1418</v>
      </c>
      <c r="G329" s="1">
        <v>1103</v>
      </c>
    </row>
    <row r="330" spans="1:7">
      <c r="A330" s="1">
        <v>39237.764000000003</v>
      </c>
      <c r="B330" s="1">
        <v>172</v>
      </c>
      <c r="C330" s="1">
        <v>1297</v>
      </c>
      <c r="D330" s="1">
        <v>1452</v>
      </c>
      <c r="E330" s="1">
        <v>1229</v>
      </c>
      <c r="F330" s="1">
        <v>1410</v>
      </c>
      <c r="G330" s="1">
        <v>1110</v>
      </c>
    </row>
    <row r="331" spans="1:7">
      <c r="A331" s="1">
        <v>39357.745999999999</v>
      </c>
      <c r="B331" s="1">
        <v>160</v>
      </c>
      <c r="C331" s="1">
        <v>1299</v>
      </c>
      <c r="D331" s="1">
        <v>1445</v>
      </c>
      <c r="E331" s="1">
        <v>1222</v>
      </c>
      <c r="F331" s="1">
        <v>1396</v>
      </c>
      <c r="G331" s="1">
        <v>1131</v>
      </c>
    </row>
    <row r="332" spans="1:7">
      <c r="A332" s="1">
        <v>39477.737000000001</v>
      </c>
      <c r="B332" s="1">
        <v>161</v>
      </c>
      <c r="C332" s="1">
        <v>1288</v>
      </c>
      <c r="D332" s="1">
        <v>1433</v>
      </c>
      <c r="E332" s="1">
        <v>1218</v>
      </c>
      <c r="F332" s="1">
        <v>1378</v>
      </c>
      <c r="G332" s="1">
        <v>1135</v>
      </c>
    </row>
    <row r="333" spans="1:7">
      <c r="A333" s="1">
        <v>39597.747000000003</v>
      </c>
      <c r="B333" s="1">
        <v>142</v>
      </c>
      <c r="C333" s="1">
        <v>1288</v>
      </c>
      <c r="D333" s="1">
        <v>1423</v>
      </c>
      <c r="E333" s="1">
        <v>1208</v>
      </c>
      <c r="F333" s="1">
        <v>1378</v>
      </c>
      <c r="G333" s="1">
        <v>1150</v>
      </c>
    </row>
    <row r="334" spans="1:7">
      <c r="A334" s="1">
        <v>39717.733999999997</v>
      </c>
      <c r="B334" s="1">
        <v>144</v>
      </c>
      <c r="C334" s="1">
        <v>1271</v>
      </c>
      <c r="D334" s="1">
        <v>1414</v>
      </c>
      <c r="E334" s="1">
        <v>1206</v>
      </c>
      <c r="F334" s="1">
        <v>1380</v>
      </c>
      <c r="G334" s="1">
        <v>1146</v>
      </c>
    </row>
    <row r="335" spans="1:7">
      <c r="A335" s="1">
        <v>39837.735000000001</v>
      </c>
      <c r="B335" s="1">
        <v>149</v>
      </c>
      <c r="C335" s="1">
        <v>1264</v>
      </c>
      <c r="D335" s="1">
        <v>1416</v>
      </c>
      <c r="E335" s="1">
        <v>1177</v>
      </c>
      <c r="F335" s="1">
        <v>1380</v>
      </c>
      <c r="G335" s="1">
        <v>1163</v>
      </c>
    </row>
    <row r="336" spans="1:7">
      <c r="A336" s="1">
        <v>39957.724999999999</v>
      </c>
      <c r="B336" s="1">
        <v>129</v>
      </c>
      <c r="C336" s="1">
        <v>1260</v>
      </c>
      <c r="D336" s="1">
        <v>1405</v>
      </c>
      <c r="E336" s="1">
        <v>1161</v>
      </c>
      <c r="F336" s="1">
        <v>1366</v>
      </c>
      <c r="G336" s="1">
        <v>1170</v>
      </c>
    </row>
    <row r="337" spans="1:7">
      <c r="A337" s="1">
        <v>40077.718000000001</v>
      </c>
      <c r="B337" s="1">
        <v>144</v>
      </c>
      <c r="C337" s="1">
        <v>1268</v>
      </c>
      <c r="D337" s="1">
        <v>1407</v>
      </c>
      <c r="E337" s="1">
        <v>1142</v>
      </c>
      <c r="F337" s="1">
        <v>1363</v>
      </c>
      <c r="G337" s="1">
        <v>1164</v>
      </c>
    </row>
    <row r="338" spans="1:7">
      <c r="A338" s="1">
        <v>40197.726999999999</v>
      </c>
      <c r="B338" s="1">
        <v>141</v>
      </c>
      <c r="C338" s="1">
        <v>1259</v>
      </c>
      <c r="D338" s="1">
        <v>1394</v>
      </c>
      <c r="E338" s="1">
        <v>1138</v>
      </c>
      <c r="F338" s="1">
        <v>1361</v>
      </c>
      <c r="G338" s="1">
        <v>1167</v>
      </c>
    </row>
    <row r="339" spans="1:7">
      <c r="A339" s="1">
        <v>40317.714999999997</v>
      </c>
      <c r="B339" s="1">
        <v>136</v>
      </c>
      <c r="C339" s="1">
        <v>1247</v>
      </c>
      <c r="D339" s="1">
        <v>1389</v>
      </c>
      <c r="E339" s="1">
        <v>1120</v>
      </c>
      <c r="F339" s="1">
        <v>1365</v>
      </c>
      <c r="G339" s="1">
        <v>1174</v>
      </c>
    </row>
    <row r="340" spans="1:7">
      <c r="A340" s="1">
        <v>40437.703000000001</v>
      </c>
      <c r="B340" s="1">
        <v>127</v>
      </c>
      <c r="C340" s="1">
        <v>1244</v>
      </c>
      <c r="D340" s="1">
        <v>1384</v>
      </c>
      <c r="E340" s="1">
        <v>1097</v>
      </c>
      <c r="F340" s="1">
        <v>1349</v>
      </c>
      <c r="G340" s="1">
        <v>1173</v>
      </c>
    </row>
    <row r="341" spans="1:7">
      <c r="A341" s="1">
        <v>40557.709000000003</v>
      </c>
      <c r="B341" s="1">
        <v>124</v>
      </c>
      <c r="C341" s="1">
        <v>1243</v>
      </c>
      <c r="D341" s="1">
        <v>1390</v>
      </c>
      <c r="E341" s="1">
        <v>1072</v>
      </c>
      <c r="F341" s="1">
        <v>1366</v>
      </c>
      <c r="G341" s="1">
        <v>1159</v>
      </c>
    </row>
    <row r="342" spans="1:7">
      <c r="A342" s="1">
        <v>40677.692000000003</v>
      </c>
      <c r="B342" s="1">
        <v>112</v>
      </c>
      <c r="C342" s="1">
        <v>1233</v>
      </c>
      <c r="D342" s="1">
        <v>1381</v>
      </c>
      <c r="E342" s="1">
        <v>1069</v>
      </c>
      <c r="F342" s="1">
        <v>1367</v>
      </c>
      <c r="G342" s="1">
        <v>1180</v>
      </c>
    </row>
    <row r="343" spans="1:7">
      <c r="A343" s="1">
        <v>40797.686999999998</v>
      </c>
      <c r="B343" s="1">
        <v>115</v>
      </c>
      <c r="C343" s="1">
        <v>1223</v>
      </c>
      <c r="D343" s="1">
        <v>1375</v>
      </c>
      <c r="E343" s="1">
        <v>1060</v>
      </c>
      <c r="F343" s="1">
        <v>1350</v>
      </c>
      <c r="G343" s="1">
        <v>1187</v>
      </c>
    </row>
    <row r="344" spans="1:7">
      <c r="A344" s="1">
        <v>40917.696000000004</v>
      </c>
      <c r="B344" s="1">
        <v>107</v>
      </c>
      <c r="C344" s="1">
        <v>1222</v>
      </c>
      <c r="D344" s="1">
        <v>1376</v>
      </c>
      <c r="E344" s="1">
        <v>1037</v>
      </c>
      <c r="F344" s="1">
        <v>1367</v>
      </c>
      <c r="G344" s="1">
        <v>1162</v>
      </c>
    </row>
    <row r="345" spans="1:7">
      <c r="A345" s="1">
        <v>41037.673000000003</v>
      </c>
      <c r="B345" s="1">
        <v>92</v>
      </c>
      <c r="C345" s="1">
        <v>1212</v>
      </c>
      <c r="D345" s="1">
        <v>1356</v>
      </c>
      <c r="E345" s="1">
        <v>1038</v>
      </c>
      <c r="F345" s="1">
        <v>1364</v>
      </c>
      <c r="G345" s="1">
        <v>1179</v>
      </c>
    </row>
    <row r="346" spans="1:7">
      <c r="A346" s="1">
        <v>41157.675999999999</v>
      </c>
      <c r="B346" s="1">
        <v>102</v>
      </c>
      <c r="C346" s="1">
        <v>1214</v>
      </c>
      <c r="D346" s="1">
        <v>1355</v>
      </c>
      <c r="E346" s="1">
        <v>1017</v>
      </c>
      <c r="F346" s="1">
        <v>1367</v>
      </c>
      <c r="G346" s="1">
        <v>1170</v>
      </c>
    </row>
    <row r="347" spans="1:7">
      <c r="A347" s="1">
        <v>41277.678</v>
      </c>
      <c r="B347" s="1">
        <v>107</v>
      </c>
      <c r="C347" s="1">
        <v>1199</v>
      </c>
      <c r="D347" s="1">
        <v>1345</v>
      </c>
      <c r="E347" s="1">
        <v>1016</v>
      </c>
      <c r="F347" s="1">
        <v>1367</v>
      </c>
      <c r="G347" s="1">
        <v>1158</v>
      </c>
    </row>
    <row r="348" spans="1:7">
      <c r="A348" s="1">
        <v>41397.661</v>
      </c>
      <c r="B348" s="1">
        <v>78</v>
      </c>
      <c r="C348" s="1">
        <v>1201</v>
      </c>
      <c r="D348" s="1">
        <v>1348</v>
      </c>
      <c r="E348" s="1">
        <v>1021</v>
      </c>
      <c r="F348" s="1">
        <v>1361</v>
      </c>
      <c r="G348" s="1">
        <v>1140</v>
      </c>
    </row>
    <row r="349" spans="1:7">
      <c r="A349" s="1">
        <v>41517.663999999997</v>
      </c>
      <c r="B349" s="1">
        <v>68</v>
      </c>
      <c r="C349" s="1">
        <v>1196</v>
      </c>
      <c r="D349" s="1">
        <v>1338</v>
      </c>
      <c r="E349" s="1">
        <v>996</v>
      </c>
      <c r="F349" s="1">
        <v>1361</v>
      </c>
      <c r="G349" s="1">
        <v>1122</v>
      </c>
    </row>
    <row r="350" spans="1:7">
      <c r="A350" s="1">
        <v>41637.663</v>
      </c>
      <c r="B350" s="1">
        <v>72</v>
      </c>
      <c r="C350" s="1">
        <v>1186</v>
      </c>
      <c r="D350" s="1">
        <v>1342</v>
      </c>
      <c r="E350" s="1">
        <v>1002</v>
      </c>
      <c r="F350" s="1">
        <v>1346</v>
      </c>
      <c r="G350" s="1">
        <v>1091</v>
      </c>
    </row>
    <row r="351" spans="1:7">
      <c r="A351" s="1">
        <v>41757.642999999996</v>
      </c>
      <c r="B351" s="1">
        <v>84</v>
      </c>
      <c r="C351" s="1">
        <v>1191</v>
      </c>
      <c r="D351" s="1">
        <v>1313</v>
      </c>
      <c r="E351" s="1">
        <v>995</v>
      </c>
      <c r="F351" s="1">
        <v>1346</v>
      </c>
      <c r="G351" s="1">
        <v>1071</v>
      </c>
    </row>
    <row r="352" spans="1:7">
      <c r="A352" s="1">
        <v>41877.64</v>
      </c>
      <c r="B352" s="1">
        <v>66</v>
      </c>
      <c r="C352" s="1">
        <v>1180</v>
      </c>
      <c r="D352" s="1">
        <v>1332</v>
      </c>
      <c r="E352" s="1">
        <v>1010</v>
      </c>
      <c r="F352" s="1">
        <v>1348</v>
      </c>
      <c r="G352" s="1">
        <v>1059</v>
      </c>
    </row>
    <row r="353" spans="1:7">
      <c r="A353" s="1">
        <v>41997.642999999996</v>
      </c>
      <c r="B353" s="1">
        <v>64</v>
      </c>
      <c r="C353" s="1">
        <v>1173</v>
      </c>
      <c r="D353" s="1">
        <v>1317</v>
      </c>
      <c r="E353" s="1">
        <v>1016</v>
      </c>
      <c r="F353" s="1">
        <v>1359</v>
      </c>
      <c r="G353" s="1">
        <v>1043</v>
      </c>
    </row>
    <row r="354" spans="1:7">
      <c r="A354" s="1">
        <v>42117.622000000003</v>
      </c>
      <c r="B354" s="1">
        <v>66</v>
      </c>
      <c r="C354" s="1">
        <v>1175</v>
      </c>
      <c r="D354" s="1">
        <v>1318</v>
      </c>
      <c r="E354" s="1">
        <v>1040</v>
      </c>
      <c r="F354" s="1">
        <v>1344</v>
      </c>
      <c r="G354" s="1">
        <v>1029</v>
      </c>
    </row>
    <row r="355" spans="1:7">
      <c r="A355" s="1">
        <v>42237.625</v>
      </c>
      <c r="B355" s="1">
        <v>53</v>
      </c>
      <c r="C355" s="1">
        <v>1156</v>
      </c>
      <c r="D355" s="1">
        <v>1303</v>
      </c>
      <c r="E355" s="1">
        <v>1055</v>
      </c>
      <c r="F355" s="1">
        <v>1330</v>
      </c>
      <c r="G355" s="1">
        <v>1017</v>
      </c>
    </row>
    <row r="356" spans="1:7">
      <c r="A356" s="1">
        <v>42357.633000000002</v>
      </c>
      <c r="B356" s="1">
        <v>56</v>
      </c>
      <c r="C356" s="1">
        <v>1157</v>
      </c>
      <c r="D356" s="1">
        <v>1291</v>
      </c>
      <c r="E356" s="1">
        <v>1059</v>
      </c>
      <c r="F356" s="1">
        <v>1329</v>
      </c>
      <c r="G356" s="1">
        <v>1009</v>
      </c>
    </row>
    <row r="357" spans="1:7">
      <c r="A357" s="1">
        <v>42477.614999999998</v>
      </c>
      <c r="B357" s="1">
        <v>46</v>
      </c>
      <c r="C357" s="1">
        <v>1148</v>
      </c>
      <c r="D357" s="1">
        <v>1290</v>
      </c>
      <c r="E357" s="1">
        <v>1053</v>
      </c>
      <c r="F357" s="1">
        <v>1341</v>
      </c>
      <c r="G357" s="1">
        <v>986</v>
      </c>
    </row>
    <row r="358" spans="1:7">
      <c r="A358" s="1">
        <v>42597.612999999998</v>
      </c>
      <c r="B358" s="1">
        <v>28</v>
      </c>
      <c r="C358" s="1">
        <v>1158</v>
      </c>
      <c r="D358" s="1">
        <v>1293</v>
      </c>
      <c r="E358" s="1">
        <v>1058</v>
      </c>
      <c r="F358" s="1">
        <v>1332</v>
      </c>
      <c r="G358" s="1">
        <v>991</v>
      </c>
    </row>
    <row r="359" spans="1:7">
      <c r="A359" s="1">
        <v>42717.614000000001</v>
      </c>
      <c r="B359" s="1">
        <v>33</v>
      </c>
      <c r="C359" s="1">
        <v>1151</v>
      </c>
      <c r="D359" s="1">
        <v>1273</v>
      </c>
      <c r="E359" s="1">
        <v>1052</v>
      </c>
      <c r="F359" s="1">
        <v>1326</v>
      </c>
      <c r="G359" s="1">
        <v>985</v>
      </c>
    </row>
    <row r="360" spans="1:7">
      <c r="A360" s="1">
        <v>42837.599000000002</v>
      </c>
      <c r="B360" s="1">
        <v>32</v>
      </c>
      <c r="C360" s="1">
        <v>1137</v>
      </c>
      <c r="D360" s="1">
        <v>1258</v>
      </c>
      <c r="E360" s="1">
        <v>1050</v>
      </c>
      <c r="F360" s="1">
        <v>1327</v>
      </c>
      <c r="G360" s="1">
        <v>982</v>
      </c>
    </row>
    <row r="361" spans="1:7">
      <c r="A361" s="1">
        <v>42957.61</v>
      </c>
      <c r="B361" s="1">
        <v>35</v>
      </c>
      <c r="C361" s="1">
        <v>1144</v>
      </c>
      <c r="D361" s="1">
        <v>1254</v>
      </c>
      <c r="E361" s="1">
        <v>1053</v>
      </c>
      <c r="F361" s="1">
        <v>1333</v>
      </c>
      <c r="G361" s="1">
        <v>976</v>
      </c>
    </row>
    <row r="362" spans="1:7">
      <c r="A362" s="1">
        <v>43077.601000000002</v>
      </c>
      <c r="B362" s="1">
        <v>26</v>
      </c>
      <c r="C362" s="1">
        <v>1136</v>
      </c>
      <c r="D362" s="1">
        <v>1257</v>
      </c>
      <c r="E362" s="1">
        <v>1046</v>
      </c>
      <c r="F362" s="1">
        <v>1338</v>
      </c>
      <c r="G362" s="1">
        <v>977</v>
      </c>
    </row>
    <row r="363" spans="1:7">
      <c r="A363" s="1">
        <v>43197.584000000003</v>
      </c>
      <c r="B363" s="1">
        <v>24</v>
      </c>
      <c r="C363" s="1">
        <v>1129</v>
      </c>
      <c r="D363" s="1">
        <v>1260</v>
      </c>
      <c r="E363" s="1">
        <v>1047</v>
      </c>
      <c r="F363" s="1">
        <v>1334</v>
      </c>
      <c r="G363" s="1">
        <v>989</v>
      </c>
    </row>
    <row r="364" spans="1:7">
      <c r="A364" s="1">
        <v>43317.593999999997</v>
      </c>
      <c r="B364" s="1">
        <v>14</v>
      </c>
      <c r="C364" s="1">
        <v>1127</v>
      </c>
      <c r="D364" s="1">
        <v>1237</v>
      </c>
      <c r="E364" s="1">
        <v>1037</v>
      </c>
      <c r="F364" s="1">
        <v>1348</v>
      </c>
      <c r="G364" s="1">
        <v>991</v>
      </c>
    </row>
    <row r="365" spans="1:7">
      <c r="A365" s="1">
        <v>43437.589</v>
      </c>
      <c r="B365" s="1">
        <v>19</v>
      </c>
      <c r="C365" s="1">
        <v>1117</v>
      </c>
      <c r="D365" s="1">
        <v>1230</v>
      </c>
      <c r="E365" s="1">
        <v>1031</v>
      </c>
      <c r="F365" s="1">
        <v>1330</v>
      </c>
      <c r="G365" s="1">
        <v>1002</v>
      </c>
    </row>
    <row r="366" spans="1:7">
      <c r="A366" s="1">
        <v>43557.576000000001</v>
      </c>
      <c r="B366" s="1">
        <v>8</v>
      </c>
      <c r="C366" s="1">
        <v>1106</v>
      </c>
      <c r="D366" s="1">
        <v>1230</v>
      </c>
      <c r="E366" s="1">
        <v>1027</v>
      </c>
      <c r="F366" s="1">
        <v>1324</v>
      </c>
      <c r="G366" s="1">
        <v>998</v>
      </c>
    </row>
    <row r="367" spans="1:7">
      <c r="A367" s="1">
        <v>43677.584000000003</v>
      </c>
      <c r="B367" s="1">
        <v>3</v>
      </c>
      <c r="C367" s="1">
        <v>1121</v>
      </c>
      <c r="D367" s="1">
        <v>1218</v>
      </c>
      <c r="E367" s="1">
        <v>1031</v>
      </c>
      <c r="F367" s="1">
        <v>1320</v>
      </c>
      <c r="G367" s="1">
        <v>993</v>
      </c>
    </row>
    <row r="368" spans="1:7">
      <c r="A368" s="1">
        <v>43797.572999999997</v>
      </c>
      <c r="B368" s="1">
        <v>9</v>
      </c>
      <c r="C368" s="1">
        <v>1103</v>
      </c>
      <c r="D368" s="1">
        <v>1209</v>
      </c>
      <c r="E368" s="1">
        <v>1050</v>
      </c>
      <c r="F368" s="1">
        <v>1324</v>
      </c>
      <c r="G368" s="1">
        <v>989</v>
      </c>
    </row>
    <row r="369" spans="1:7">
      <c r="A369" s="1">
        <v>43917.557999999997</v>
      </c>
      <c r="B369" s="1">
        <v>-6</v>
      </c>
      <c r="C369" s="1">
        <v>1097</v>
      </c>
      <c r="D369" s="1">
        <v>1190</v>
      </c>
      <c r="E369" s="1">
        <v>1038</v>
      </c>
      <c r="F369" s="1">
        <v>1303</v>
      </c>
      <c r="G369" s="1">
        <v>965</v>
      </c>
    </row>
    <row r="370" spans="1:7">
      <c r="A370" s="1">
        <v>44037.569000000003</v>
      </c>
      <c r="B370" s="1">
        <v>2</v>
      </c>
      <c r="C370" s="1">
        <v>1095</v>
      </c>
      <c r="D370" s="1">
        <v>1191</v>
      </c>
      <c r="E370" s="1">
        <v>1045</v>
      </c>
      <c r="F370" s="1">
        <v>1284</v>
      </c>
      <c r="G370" s="1">
        <v>915</v>
      </c>
    </row>
    <row r="371" spans="1:7">
      <c r="A371" s="1">
        <v>44157.56</v>
      </c>
      <c r="B371" s="1">
        <v>-2</v>
      </c>
      <c r="C371" s="1">
        <v>1080</v>
      </c>
      <c r="D371" s="1">
        <v>1185</v>
      </c>
      <c r="E371" s="1">
        <v>1056</v>
      </c>
      <c r="F371" s="1">
        <v>1273</v>
      </c>
      <c r="G371" s="1">
        <v>891</v>
      </c>
    </row>
    <row r="372" spans="1:7">
      <c r="A372" s="1">
        <v>44277.548999999999</v>
      </c>
      <c r="B372" s="1">
        <v>-10</v>
      </c>
      <c r="C372" s="1">
        <v>1075</v>
      </c>
      <c r="D372" s="1">
        <v>1185</v>
      </c>
      <c r="E372" s="1">
        <v>1033</v>
      </c>
      <c r="F372" s="1">
        <v>1262</v>
      </c>
      <c r="G372" s="1">
        <v>868</v>
      </c>
    </row>
    <row r="373" spans="1:7">
      <c r="A373" s="1">
        <v>44397.557000000001</v>
      </c>
      <c r="B373" s="1">
        <v>-5</v>
      </c>
      <c r="C373" s="1">
        <v>1076</v>
      </c>
      <c r="D373" s="1">
        <v>1176</v>
      </c>
      <c r="E373" s="1">
        <v>1036</v>
      </c>
      <c r="F373" s="1">
        <v>1259</v>
      </c>
      <c r="G373" s="1">
        <v>824</v>
      </c>
    </row>
    <row r="374" spans="1:7">
      <c r="A374" s="1">
        <v>44517.534</v>
      </c>
      <c r="B374" s="1">
        <v>0</v>
      </c>
      <c r="C374" s="1">
        <v>1075</v>
      </c>
      <c r="D374" s="1">
        <v>1167</v>
      </c>
      <c r="E374" s="1">
        <v>1034</v>
      </c>
      <c r="F374" s="1">
        <v>1259</v>
      </c>
      <c r="G374" s="1">
        <v>811</v>
      </c>
    </row>
    <row r="375" spans="1:7">
      <c r="A375" s="1">
        <v>44637.533000000003</v>
      </c>
      <c r="B375" s="1">
        <v>-10</v>
      </c>
      <c r="C375" s="1">
        <v>1067</v>
      </c>
      <c r="D375" s="1">
        <v>1157</v>
      </c>
      <c r="E375" s="1">
        <v>1027</v>
      </c>
      <c r="F375" s="1">
        <v>1245</v>
      </c>
      <c r="G375" s="1">
        <v>806</v>
      </c>
    </row>
    <row r="376" spans="1:7">
      <c r="A376" s="1">
        <v>44757.542000000001</v>
      </c>
      <c r="B376" s="1">
        <v>-10</v>
      </c>
      <c r="C376" s="1">
        <v>1060</v>
      </c>
      <c r="D376" s="1">
        <v>1148</v>
      </c>
      <c r="E376" s="1">
        <v>1019</v>
      </c>
      <c r="F376" s="1">
        <v>1248</v>
      </c>
      <c r="G376" s="1">
        <v>784</v>
      </c>
    </row>
    <row r="377" spans="1:7">
      <c r="A377" s="1">
        <v>44877.536</v>
      </c>
      <c r="B377" s="1">
        <v>-22</v>
      </c>
      <c r="C377" s="1">
        <v>1063</v>
      </c>
      <c r="D377" s="1">
        <v>1149</v>
      </c>
      <c r="E377" s="1">
        <v>1010</v>
      </c>
      <c r="F377" s="1">
        <v>1237</v>
      </c>
      <c r="G377" s="1">
        <v>777</v>
      </c>
    </row>
    <row r="378" spans="1:7">
      <c r="A378" s="1">
        <v>44997.521999999997</v>
      </c>
      <c r="B378" s="1">
        <v>1</v>
      </c>
      <c r="C378" s="1">
        <v>1060</v>
      </c>
      <c r="D378" s="1">
        <v>1141</v>
      </c>
      <c r="E378" s="1">
        <v>998</v>
      </c>
      <c r="F378" s="1">
        <v>1228</v>
      </c>
      <c r="G378" s="1">
        <v>775</v>
      </c>
    </row>
    <row r="379" spans="1:7">
      <c r="A379" s="1">
        <v>45117.523999999998</v>
      </c>
      <c r="B379" s="1">
        <v>-8</v>
      </c>
      <c r="C379" s="1">
        <v>1046</v>
      </c>
      <c r="D379" s="1">
        <v>1146</v>
      </c>
      <c r="E379" s="1">
        <v>992</v>
      </c>
      <c r="F379" s="1">
        <v>1207</v>
      </c>
      <c r="G379" s="1">
        <v>764</v>
      </c>
    </row>
    <row r="380" spans="1:7">
      <c r="A380" s="1">
        <v>45237.506999999998</v>
      </c>
      <c r="B380" s="1">
        <v>-10</v>
      </c>
      <c r="C380" s="1">
        <v>1043</v>
      </c>
      <c r="D380" s="1">
        <v>1142</v>
      </c>
      <c r="E380" s="1">
        <v>972</v>
      </c>
      <c r="F380" s="1">
        <v>1205</v>
      </c>
      <c r="G380" s="1">
        <v>771</v>
      </c>
    </row>
    <row r="381" spans="1:7">
      <c r="A381" s="1">
        <v>45357.504000000001</v>
      </c>
      <c r="B381" s="1">
        <v>-15</v>
      </c>
      <c r="C381" s="1">
        <v>1038</v>
      </c>
      <c r="D381" s="1">
        <v>1123</v>
      </c>
      <c r="E381" s="1">
        <v>952</v>
      </c>
      <c r="F381" s="1">
        <v>1199</v>
      </c>
      <c r="G381" s="1">
        <v>741</v>
      </c>
    </row>
    <row r="382" spans="1:7">
      <c r="A382" s="1">
        <v>45477.508999999998</v>
      </c>
      <c r="B382" s="1">
        <v>-11</v>
      </c>
      <c r="C382" s="1">
        <v>1043</v>
      </c>
      <c r="D382" s="1">
        <v>1119</v>
      </c>
      <c r="E382" s="1">
        <v>953</v>
      </c>
      <c r="F382" s="1">
        <v>1177</v>
      </c>
      <c r="G382" s="1">
        <v>749</v>
      </c>
    </row>
    <row r="383" spans="1:7">
      <c r="A383" s="1">
        <v>45597.500999999997</v>
      </c>
      <c r="B383" s="1">
        <v>-2</v>
      </c>
      <c r="C383" s="1">
        <v>1031</v>
      </c>
      <c r="D383" s="1">
        <v>1121</v>
      </c>
      <c r="E383" s="1">
        <v>960</v>
      </c>
      <c r="F383" s="1">
        <v>1160</v>
      </c>
      <c r="G383" s="1">
        <v>725</v>
      </c>
    </row>
    <row r="384" spans="1:7">
      <c r="A384" s="1">
        <v>45717.485000000001</v>
      </c>
      <c r="B384" s="1">
        <v>-13</v>
      </c>
      <c r="C384" s="1">
        <v>1029</v>
      </c>
      <c r="D384" s="1">
        <v>1104</v>
      </c>
      <c r="E384" s="1">
        <v>951</v>
      </c>
      <c r="F384" s="1">
        <v>1139</v>
      </c>
      <c r="G384" s="1">
        <v>720</v>
      </c>
    </row>
    <row r="385" spans="1:7">
      <c r="A385" s="1">
        <v>45837.495999999999</v>
      </c>
      <c r="B385" s="1">
        <v>-16</v>
      </c>
      <c r="C385" s="1">
        <v>1030</v>
      </c>
      <c r="D385" s="1">
        <v>1103</v>
      </c>
      <c r="E385" s="1">
        <v>942</v>
      </c>
      <c r="F385" s="1">
        <v>1135</v>
      </c>
      <c r="G385" s="1">
        <v>708</v>
      </c>
    </row>
    <row r="386" spans="1:7">
      <c r="A386" s="1">
        <v>45957.48</v>
      </c>
      <c r="B386" s="1">
        <v>-22</v>
      </c>
      <c r="C386" s="1">
        <v>1015</v>
      </c>
      <c r="D386" s="1">
        <v>1104</v>
      </c>
      <c r="E386" s="1">
        <v>944</v>
      </c>
      <c r="F386" s="1">
        <v>1102</v>
      </c>
      <c r="G386" s="1">
        <v>717</v>
      </c>
    </row>
    <row r="387" spans="1:7">
      <c r="A387" s="1">
        <v>46077.481</v>
      </c>
      <c r="B387" s="1">
        <v>-22</v>
      </c>
      <c r="C387" s="1">
        <v>1016</v>
      </c>
      <c r="D387" s="1">
        <v>1083</v>
      </c>
      <c r="E387" s="1">
        <v>954</v>
      </c>
      <c r="F387" s="1">
        <v>1090</v>
      </c>
      <c r="G387" s="1">
        <v>701</v>
      </c>
    </row>
    <row r="388" spans="1:7">
      <c r="A388" s="1">
        <v>46197.483999999997</v>
      </c>
      <c r="B388" s="1">
        <v>-17</v>
      </c>
      <c r="C388" s="1">
        <v>1010</v>
      </c>
      <c r="D388" s="1">
        <v>1076</v>
      </c>
      <c r="E388" s="1">
        <v>962</v>
      </c>
      <c r="F388" s="1">
        <v>1085</v>
      </c>
      <c r="G388" s="1">
        <v>691</v>
      </c>
    </row>
    <row r="389" spans="1:7">
      <c r="A389" s="1">
        <v>46317.466</v>
      </c>
      <c r="B389" s="1">
        <v>-25</v>
      </c>
      <c r="C389" s="1">
        <v>1012</v>
      </c>
      <c r="D389" s="1">
        <v>1072</v>
      </c>
      <c r="E389" s="1">
        <v>976</v>
      </c>
      <c r="F389" s="1">
        <v>1075</v>
      </c>
      <c r="G389" s="1">
        <v>695</v>
      </c>
    </row>
    <row r="390" spans="1:7">
      <c r="A390" s="1">
        <v>46437.463000000003</v>
      </c>
      <c r="B390" s="1">
        <v>-19</v>
      </c>
      <c r="C390" s="1">
        <v>1018</v>
      </c>
      <c r="D390" s="1">
        <v>1079</v>
      </c>
      <c r="E390" s="1">
        <v>974</v>
      </c>
      <c r="F390" s="1">
        <v>1062</v>
      </c>
      <c r="G390" s="1">
        <v>689</v>
      </c>
    </row>
    <row r="391" spans="1:7">
      <c r="A391" s="1">
        <v>46557.466</v>
      </c>
      <c r="B391" s="1">
        <v>-6</v>
      </c>
      <c r="C391" s="1">
        <v>990</v>
      </c>
      <c r="D391" s="1">
        <v>1070</v>
      </c>
      <c r="E391" s="1">
        <v>967</v>
      </c>
      <c r="F391" s="1">
        <v>1055</v>
      </c>
      <c r="G391" s="1">
        <v>686</v>
      </c>
    </row>
    <row r="392" spans="1:7">
      <c r="A392" s="1">
        <v>46677.455000000002</v>
      </c>
      <c r="B392" s="1">
        <v>-4</v>
      </c>
      <c r="C392" s="1">
        <v>993</v>
      </c>
      <c r="D392" s="1">
        <v>1068</v>
      </c>
      <c r="E392" s="1">
        <v>947</v>
      </c>
      <c r="F392" s="1">
        <v>1048</v>
      </c>
      <c r="G392" s="1">
        <v>688</v>
      </c>
    </row>
    <row r="393" spans="1:7">
      <c r="A393" s="1">
        <v>46797.451999999997</v>
      </c>
      <c r="B393" s="1">
        <v>0</v>
      </c>
      <c r="C393" s="1">
        <v>996</v>
      </c>
      <c r="D393" s="1">
        <v>1050</v>
      </c>
      <c r="E393" s="1">
        <v>924</v>
      </c>
      <c r="F393" s="1">
        <v>1036</v>
      </c>
      <c r="G393" s="1">
        <v>687</v>
      </c>
    </row>
    <row r="394" spans="1:7">
      <c r="A394" s="1">
        <v>46917.462</v>
      </c>
      <c r="B394" s="1">
        <v>-13</v>
      </c>
      <c r="C394" s="1">
        <v>981</v>
      </c>
      <c r="D394" s="1">
        <v>1031</v>
      </c>
      <c r="E394" s="1">
        <v>916</v>
      </c>
      <c r="F394" s="1">
        <v>1036</v>
      </c>
      <c r="G394" s="1">
        <v>679</v>
      </c>
    </row>
    <row r="395" spans="1:7">
      <c r="A395" s="1">
        <v>47037.436000000002</v>
      </c>
      <c r="B395" s="1">
        <v>-9</v>
      </c>
      <c r="C395" s="1">
        <v>981</v>
      </c>
      <c r="D395" s="1">
        <v>1040</v>
      </c>
      <c r="E395" s="1">
        <v>886</v>
      </c>
      <c r="F395" s="1">
        <v>1021</v>
      </c>
      <c r="G395" s="1">
        <v>659</v>
      </c>
    </row>
    <row r="396" spans="1:7">
      <c r="A396" s="1">
        <v>47157.438999999998</v>
      </c>
      <c r="B396" s="1">
        <v>0</v>
      </c>
      <c r="C396" s="1">
        <v>977</v>
      </c>
      <c r="D396" s="1">
        <v>1035</v>
      </c>
      <c r="E396" s="1">
        <v>878</v>
      </c>
      <c r="F396" s="1">
        <v>998</v>
      </c>
      <c r="G396" s="1">
        <v>638</v>
      </c>
    </row>
    <row r="397" spans="1:7">
      <c r="A397" s="1">
        <v>47277.440999999999</v>
      </c>
      <c r="B397" s="1">
        <v>2</v>
      </c>
      <c r="C397" s="1">
        <v>985</v>
      </c>
      <c r="D397" s="1">
        <v>1035</v>
      </c>
      <c r="E397" s="1">
        <v>859</v>
      </c>
      <c r="F397" s="1">
        <v>994</v>
      </c>
      <c r="G397" s="1">
        <v>655</v>
      </c>
    </row>
    <row r="398" spans="1:7">
      <c r="A398" s="1">
        <v>47397.428</v>
      </c>
      <c r="B398" s="1">
        <v>1</v>
      </c>
      <c r="C398" s="1">
        <v>974</v>
      </c>
      <c r="D398" s="1">
        <v>1024</v>
      </c>
      <c r="E398" s="1">
        <v>866</v>
      </c>
      <c r="F398" s="1">
        <v>985</v>
      </c>
      <c r="G398" s="1">
        <v>638</v>
      </c>
    </row>
    <row r="399" spans="1:7">
      <c r="A399" s="1">
        <v>47517.430999999997</v>
      </c>
      <c r="B399" s="1">
        <v>12</v>
      </c>
      <c r="C399" s="1">
        <v>957</v>
      </c>
      <c r="D399" s="1">
        <v>1004</v>
      </c>
      <c r="E399" s="1">
        <v>853</v>
      </c>
      <c r="F399" s="1">
        <v>983</v>
      </c>
      <c r="G399" s="1">
        <v>650</v>
      </c>
    </row>
    <row r="400" spans="1:7">
      <c r="A400" s="1">
        <v>47637.421000000002</v>
      </c>
      <c r="B400" s="1">
        <v>23</v>
      </c>
      <c r="C400" s="1">
        <v>963</v>
      </c>
      <c r="D400" s="1">
        <v>993</v>
      </c>
      <c r="E400" s="1">
        <v>851</v>
      </c>
      <c r="F400" s="1">
        <v>972</v>
      </c>
      <c r="G400" s="1">
        <v>629</v>
      </c>
    </row>
    <row r="401" spans="1:7">
      <c r="A401" s="1">
        <v>47757.41</v>
      </c>
      <c r="B401" s="1">
        <v>30</v>
      </c>
      <c r="C401" s="1">
        <v>951</v>
      </c>
      <c r="D401" s="1">
        <v>997</v>
      </c>
      <c r="E401" s="1">
        <v>833</v>
      </c>
      <c r="F401" s="1">
        <v>967</v>
      </c>
      <c r="G401" s="1">
        <v>637</v>
      </c>
    </row>
    <row r="402" spans="1:7">
      <c r="A402" s="1">
        <v>47877.419000000002</v>
      </c>
      <c r="B402" s="1">
        <v>34</v>
      </c>
      <c r="C402" s="1">
        <v>950</v>
      </c>
      <c r="D402" s="1">
        <v>999</v>
      </c>
      <c r="E402" s="1">
        <v>823</v>
      </c>
      <c r="F402" s="1">
        <v>954</v>
      </c>
      <c r="G402" s="1">
        <v>626</v>
      </c>
    </row>
    <row r="403" spans="1:7">
      <c r="A403" s="1">
        <v>47997.408000000003</v>
      </c>
      <c r="B403" s="1">
        <v>52</v>
      </c>
      <c r="C403" s="1">
        <v>949</v>
      </c>
      <c r="D403" s="1">
        <v>995</v>
      </c>
      <c r="E403" s="1">
        <v>801</v>
      </c>
      <c r="F403" s="1">
        <v>948</v>
      </c>
      <c r="G403" s="1">
        <v>625</v>
      </c>
    </row>
    <row r="404" spans="1:7">
      <c r="A404" s="1">
        <v>48117.400999999998</v>
      </c>
      <c r="B404" s="1">
        <v>58</v>
      </c>
      <c r="C404" s="1">
        <v>939</v>
      </c>
      <c r="D404" s="1">
        <v>977</v>
      </c>
      <c r="E404" s="1">
        <v>811</v>
      </c>
      <c r="F404" s="1">
        <v>925</v>
      </c>
      <c r="G404" s="1">
        <v>606</v>
      </c>
    </row>
    <row r="405" spans="1:7">
      <c r="A405" s="1">
        <v>48237.402999999998</v>
      </c>
      <c r="B405" s="1">
        <v>71</v>
      </c>
      <c r="C405" s="1">
        <v>943</v>
      </c>
      <c r="D405" s="1">
        <v>984</v>
      </c>
      <c r="E405" s="1">
        <v>798</v>
      </c>
      <c r="F405" s="1">
        <v>906</v>
      </c>
      <c r="G405" s="1">
        <v>599</v>
      </c>
    </row>
    <row r="406" spans="1:7">
      <c r="A406" s="1">
        <v>48357.385999999999</v>
      </c>
      <c r="B406" s="1">
        <v>85</v>
      </c>
      <c r="C406" s="1">
        <v>937</v>
      </c>
      <c r="D406" s="1">
        <v>965</v>
      </c>
      <c r="E406" s="1">
        <v>789</v>
      </c>
      <c r="F406" s="1">
        <v>884</v>
      </c>
      <c r="G406" s="1">
        <v>595</v>
      </c>
    </row>
    <row r="407" spans="1:7">
      <c r="A407" s="1">
        <v>48477.385000000002</v>
      </c>
      <c r="B407" s="1">
        <v>89</v>
      </c>
      <c r="C407" s="1">
        <v>930</v>
      </c>
      <c r="D407" s="1">
        <v>962</v>
      </c>
      <c r="E407" s="1">
        <v>786</v>
      </c>
      <c r="F407" s="1">
        <v>868</v>
      </c>
      <c r="G407" s="1">
        <v>582</v>
      </c>
    </row>
    <row r="408" spans="1:7">
      <c r="A408" s="1">
        <v>48597.392</v>
      </c>
      <c r="B408" s="1">
        <v>100</v>
      </c>
      <c r="C408" s="1">
        <v>928</v>
      </c>
      <c r="D408" s="1">
        <v>962</v>
      </c>
      <c r="E408" s="1">
        <v>768</v>
      </c>
      <c r="F408" s="1">
        <v>835</v>
      </c>
      <c r="G408" s="1">
        <v>571</v>
      </c>
    </row>
    <row r="409" spans="1:7">
      <c r="A409" s="1">
        <v>48717.374000000003</v>
      </c>
      <c r="B409" s="1">
        <v>123</v>
      </c>
      <c r="C409" s="1">
        <v>905</v>
      </c>
      <c r="D409" s="1">
        <v>950</v>
      </c>
      <c r="E409" s="1">
        <v>732</v>
      </c>
      <c r="F409" s="1">
        <v>814</v>
      </c>
      <c r="G409" s="1">
        <v>571</v>
      </c>
    </row>
    <row r="410" spans="1:7">
      <c r="A410" s="1">
        <v>48837.368000000002</v>
      </c>
      <c r="B410" s="1">
        <v>126</v>
      </c>
      <c r="C410" s="1">
        <v>921</v>
      </c>
      <c r="D410" s="1">
        <v>959</v>
      </c>
      <c r="E410" s="1">
        <v>704</v>
      </c>
      <c r="F410" s="1">
        <v>809</v>
      </c>
      <c r="G410" s="1">
        <v>561</v>
      </c>
    </row>
    <row r="411" spans="1:7">
      <c r="A411" s="1">
        <v>48957.375999999997</v>
      </c>
      <c r="B411" s="1">
        <v>138</v>
      </c>
      <c r="C411" s="1">
        <v>916</v>
      </c>
      <c r="D411" s="1">
        <v>944</v>
      </c>
      <c r="E411" s="1">
        <v>695</v>
      </c>
      <c r="F411" s="1">
        <v>781</v>
      </c>
      <c r="G411" s="1">
        <v>559</v>
      </c>
    </row>
    <row r="412" spans="1:7">
      <c r="A412" s="1">
        <v>49077.357000000004</v>
      </c>
      <c r="B412" s="1">
        <v>155</v>
      </c>
      <c r="C412" s="1">
        <v>914</v>
      </c>
      <c r="D412" s="1">
        <v>939</v>
      </c>
      <c r="E412" s="1">
        <v>707</v>
      </c>
      <c r="F412" s="1">
        <v>774</v>
      </c>
      <c r="G412" s="1">
        <v>562</v>
      </c>
    </row>
    <row r="413" spans="1:7">
      <c r="A413" s="1">
        <v>49197.36</v>
      </c>
      <c r="B413" s="1">
        <v>157</v>
      </c>
      <c r="C413" s="1">
        <v>904</v>
      </c>
      <c r="D413" s="1">
        <v>945</v>
      </c>
      <c r="E413" s="1">
        <v>716</v>
      </c>
      <c r="F413" s="1">
        <v>760</v>
      </c>
      <c r="G413" s="1">
        <v>542</v>
      </c>
    </row>
    <row r="414" spans="1:7">
      <c r="A414" s="1">
        <v>49317.358999999997</v>
      </c>
      <c r="B414" s="1">
        <v>175</v>
      </c>
      <c r="C414" s="1">
        <v>907</v>
      </c>
      <c r="D414" s="1">
        <v>938</v>
      </c>
      <c r="E414" s="1">
        <v>744</v>
      </c>
      <c r="F414" s="1">
        <v>753</v>
      </c>
      <c r="G414" s="1">
        <v>542</v>
      </c>
    </row>
    <row r="415" spans="1:7">
      <c r="A415" s="1">
        <v>49437.351000000002</v>
      </c>
      <c r="B415" s="1">
        <v>176</v>
      </c>
      <c r="C415" s="1">
        <v>894</v>
      </c>
      <c r="D415" s="1">
        <v>922</v>
      </c>
      <c r="E415" s="1">
        <v>776</v>
      </c>
      <c r="F415" s="1">
        <v>746</v>
      </c>
      <c r="G415" s="1">
        <v>547</v>
      </c>
    </row>
    <row r="416" spans="1:7">
      <c r="A416" s="1">
        <v>49557.336000000003</v>
      </c>
      <c r="B416" s="1">
        <v>191</v>
      </c>
      <c r="C416" s="1">
        <v>902</v>
      </c>
      <c r="D416" s="1">
        <v>921</v>
      </c>
      <c r="E416" s="1">
        <v>785</v>
      </c>
      <c r="F416" s="1">
        <v>739</v>
      </c>
      <c r="G416" s="1">
        <v>547</v>
      </c>
    </row>
    <row r="417" spans="1:7">
      <c r="A417" s="1">
        <v>49677.332999999999</v>
      </c>
      <c r="B417" s="1">
        <v>206</v>
      </c>
      <c r="C417" s="1">
        <v>897</v>
      </c>
      <c r="D417" s="1">
        <v>910</v>
      </c>
      <c r="E417" s="1">
        <v>796</v>
      </c>
      <c r="F417" s="1">
        <v>741</v>
      </c>
      <c r="G417" s="1">
        <v>544</v>
      </c>
    </row>
    <row r="418" spans="1:7">
      <c r="A418" s="1">
        <v>49797.32</v>
      </c>
      <c r="B418" s="1">
        <v>213</v>
      </c>
      <c r="C418" s="1">
        <v>877</v>
      </c>
      <c r="D418" s="1">
        <v>912</v>
      </c>
      <c r="E418" s="1">
        <v>783</v>
      </c>
      <c r="F418" s="1">
        <v>741</v>
      </c>
      <c r="G418" s="1">
        <v>532</v>
      </c>
    </row>
    <row r="419" spans="1:7">
      <c r="A419" s="1">
        <v>49917.319000000003</v>
      </c>
      <c r="B419" s="1">
        <v>218</v>
      </c>
      <c r="C419" s="1">
        <v>876</v>
      </c>
      <c r="D419" s="1">
        <v>914</v>
      </c>
      <c r="E419" s="1">
        <v>759</v>
      </c>
      <c r="F419" s="1">
        <v>721</v>
      </c>
      <c r="G419" s="1">
        <v>543</v>
      </c>
    </row>
    <row r="420" spans="1:7">
      <c r="A420" s="1">
        <v>50037.324999999997</v>
      </c>
      <c r="B420" s="1">
        <v>235</v>
      </c>
      <c r="C420" s="1">
        <v>882</v>
      </c>
      <c r="D420" s="1">
        <v>900</v>
      </c>
      <c r="E420" s="1">
        <v>740</v>
      </c>
      <c r="F420" s="1">
        <v>714</v>
      </c>
      <c r="G420" s="1">
        <v>531</v>
      </c>
    </row>
    <row r="421" spans="1:7">
      <c r="A421" s="1">
        <v>50157.303</v>
      </c>
      <c r="B421" s="1">
        <v>226</v>
      </c>
      <c r="C421" s="1">
        <v>872</v>
      </c>
      <c r="D421" s="1">
        <v>896</v>
      </c>
      <c r="E421" s="1">
        <v>725</v>
      </c>
      <c r="F421" s="1">
        <v>706</v>
      </c>
      <c r="G421" s="1">
        <v>516</v>
      </c>
    </row>
    <row r="422" spans="1:7">
      <c r="A422" s="1">
        <v>50277.307000000001</v>
      </c>
      <c r="B422" s="1">
        <v>242</v>
      </c>
      <c r="C422" s="1">
        <v>864</v>
      </c>
      <c r="D422" s="1">
        <v>882</v>
      </c>
      <c r="E422" s="1">
        <v>704</v>
      </c>
      <c r="F422" s="1">
        <v>687</v>
      </c>
      <c r="G422" s="1">
        <v>514</v>
      </c>
    </row>
    <row r="423" spans="1:7">
      <c r="A423" s="1">
        <v>50397.305999999997</v>
      </c>
      <c r="B423" s="1">
        <v>258</v>
      </c>
      <c r="C423" s="1">
        <v>863</v>
      </c>
      <c r="D423" s="1">
        <v>879</v>
      </c>
      <c r="E423" s="1">
        <v>701</v>
      </c>
      <c r="F423" s="1">
        <v>695</v>
      </c>
      <c r="G423" s="1">
        <v>527</v>
      </c>
    </row>
    <row r="424" spans="1:7">
      <c r="A424" s="1">
        <v>50517.285000000003</v>
      </c>
      <c r="B424" s="1">
        <v>266</v>
      </c>
      <c r="C424" s="1">
        <v>864</v>
      </c>
      <c r="D424" s="1">
        <v>880</v>
      </c>
      <c r="E424" s="1">
        <v>687</v>
      </c>
      <c r="F424" s="1">
        <v>685</v>
      </c>
      <c r="G424" s="1">
        <v>510</v>
      </c>
    </row>
    <row r="425" spans="1:7">
      <c r="A425" s="1">
        <v>50637.29</v>
      </c>
      <c r="B425" s="1">
        <v>255</v>
      </c>
      <c r="C425" s="1">
        <v>857</v>
      </c>
      <c r="D425" s="1">
        <v>877</v>
      </c>
      <c r="E425" s="1">
        <v>672</v>
      </c>
      <c r="F425" s="1">
        <v>686</v>
      </c>
      <c r="G425" s="1">
        <v>515</v>
      </c>
    </row>
    <row r="426" spans="1:7">
      <c r="A426" s="1">
        <v>50757.294000000002</v>
      </c>
      <c r="B426" s="1">
        <v>264</v>
      </c>
      <c r="C426" s="1">
        <v>857</v>
      </c>
      <c r="D426" s="1">
        <v>873</v>
      </c>
      <c r="E426" s="1">
        <v>680</v>
      </c>
      <c r="F426" s="1">
        <v>675</v>
      </c>
      <c r="G426" s="1">
        <v>519</v>
      </c>
    </row>
    <row r="427" spans="1:7">
      <c r="A427" s="1">
        <v>50877.258000000002</v>
      </c>
      <c r="B427" s="1">
        <v>284</v>
      </c>
      <c r="C427" s="1">
        <v>847</v>
      </c>
      <c r="D427" s="1">
        <v>855</v>
      </c>
      <c r="E427" s="1">
        <v>685</v>
      </c>
      <c r="F427" s="1">
        <v>661</v>
      </c>
      <c r="G427" s="1">
        <v>536</v>
      </c>
    </row>
    <row r="428" spans="1:7">
      <c r="A428" s="1">
        <v>50997.27</v>
      </c>
      <c r="B428" s="1">
        <v>268</v>
      </c>
      <c r="C428" s="1">
        <v>850</v>
      </c>
      <c r="D428" s="1">
        <v>862</v>
      </c>
      <c r="E428" s="1">
        <v>683</v>
      </c>
      <c r="F428" s="1">
        <v>668</v>
      </c>
      <c r="G428" s="1">
        <v>539</v>
      </c>
    </row>
    <row r="429" spans="1:7">
      <c r="A429" s="1">
        <v>51117.258000000002</v>
      </c>
      <c r="B429" s="1">
        <v>273</v>
      </c>
      <c r="C429" s="1">
        <v>836</v>
      </c>
      <c r="D429" s="1">
        <v>858</v>
      </c>
      <c r="E429" s="1">
        <v>671</v>
      </c>
      <c r="F429" s="1">
        <v>658</v>
      </c>
      <c r="G429" s="1">
        <v>528</v>
      </c>
    </row>
    <row r="430" spans="1:7">
      <c r="A430" s="1">
        <v>51237.248</v>
      </c>
      <c r="B430" s="1">
        <v>285</v>
      </c>
      <c r="C430" s="1">
        <v>828</v>
      </c>
      <c r="D430" s="1">
        <v>838</v>
      </c>
      <c r="E430" s="1">
        <v>664</v>
      </c>
      <c r="F430" s="1">
        <v>657</v>
      </c>
      <c r="G430" s="1">
        <v>538</v>
      </c>
    </row>
    <row r="431" spans="1:7">
      <c r="A431" s="1">
        <v>51357.247000000003</v>
      </c>
      <c r="B431" s="1">
        <v>280</v>
      </c>
      <c r="C431" s="1">
        <v>837</v>
      </c>
      <c r="D431" s="1">
        <v>841</v>
      </c>
      <c r="E431" s="1">
        <v>676</v>
      </c>
      <c r="F431" s="1">
        <v>658</v>
      </c>
      <c r="G431" s="1">
        <v>542</v>
      </c>
    </row>
    <row r="432" spans="1:7">
      <c r="A432" s="1">
        <v>51477.247000000003</v>
      </c>
      <c r="B432" s="1">
        <v>297</v>
      </c>
      <c r="C432" s="1">
        <v>830</v>
      </c>
      <c r="D432" s="1">
        <v>833</v>
      </c>
      <c r="E432" s="1">
        <v>657</v>
      </c>
      <c r="F432" s="1">
        <v>652</v>
      </c>
      <c r="G432" s="1">
        <v>543</v>
      </c>
    </row>
    <row r="433" spans="1:7">
      <c r="A433" s="1">
        <v>51597.24</v>
      </c>
      <c r="B433" s="1">
        <v>294</v>
      </c>
      <c r="C433" s="1">
        <v>815</v>
      </c>
      <c r="D433" s="1">
        <v>827</v>
      </c>
      <c r="E433" s="1">
        <v>657</v>
      </c>
      <c r="F433" s="1">
        <v>646</v>
      </c>
      <c r="G433" s="1">
        <v>546</v>
      </c>
    </row>
    <row r="434" spans="1:7">
      <c r="A434" s="1">
        <v>51717.245000000003</v>
      </c>
      <c r="B434" s="1">
        <v>293</v>
      </c>
      <c r="C434" s="1">
        <v>820</v>
      </c>
      <c r="D434" s="1">
        <v>819</v>
      </c>
      <c r="E434" s="1">
        <v>651</v>
      </c>
      <c r="F434" s="1">
        <v>625</v>
      </c>
      <c r="G434" s="1">
        <v>536</v>
      </c>
    </row>
    <row r="435" spans="1:7">
      <c r="A435" s="1">
        <v>51837.231</v>
      </c>
      <c r="B435" s="1">
        <v>298</v>
      </c>
      <c r="C435" s="1">
        <v>814</v>
      </c>
      <c r="D435" s="1">
        <v>819</v>
      </c>
      <c r="E435" s="1">
        <v>639</v>
      </c>
      <c r="F435" s="1">
        <v>613</v>
      </c>
      <c r="G435" s="1">
        <v>531</v>
      </c>
    </row>
    <row r="436" spans="1:7">
      <c r="A436" s="1">
        <v>51957.22</v>
      </c>
      <c r="B436" s="1">
        <v>313</v>
      </c>
      <c r="C436" s="1">
        <v>806</v>
      </c>
      <c r="D436" s="1">
        <v>812</v>
      </c>
      <c r="E436" s="1">
        <v>632</v>
      </c>
      <c r="F436" s="1">
        <v>578</v>
      </c>
      <c r="G436" s="1">
        <v>519</v>
      </c>
    </row>
    <row r="437" spans="1:7">
      <c r="A437" s="1">
        <v>52077.228999999999</v>
      </c>
      <c r="B437" s="1">
        <v>317</v>
      </c>
      <c r="C437" s="1">
        <v>813</v>
      </c>
      <c r="D437" s="1">
        <v>807</v>
      </c>
      <c r="E437" s="1">
        <v>620</v>
      </c>
      <c r="F437" s="1">
        <v>578</v>
      </c>
      <c r="G437" s="1">
        <v>485</v>
      </c>
    </row>
    <row r="438" spans="1:7">
      <c r="A438" s="1">
        <v>52197.21</v>
      </c>
      <c r="B438" s="1">
        <v>326</v>
      </c>
      <c r="C438" s="1">
        <v>791</v>
      </c>
      <c r="D438" s="1">
        <v>793</v>
      </c>
      <c r="E438" s="1">
        <v>598</v>
      </c>
      <c r="F438" s="1">
        <v>571</v>
      </c>
      <c r="G438" s="1">
        <v>481</v>
      </c>
    </row>
    <row r="439" spans="1:7">
      <c r="A439" s="1">
        <v>52317.211000000003</v>
      </c>
      <c r="B439" s="1">
        <v>319</v>
      </c>
      <c r="C439" s="1">
        <v>791</v>
      </c>
      <c r="D439" s="1">
        <v>792</v>
      </c>
      <c r="E439" s="1">
        <v>571</v>
      </c>
      <c r="F439" s="1">
        <v>550</v>
      </c>
      <c r="G439" s="1">
        <v>442</v>
      </c>
    </row>
    <row r="440" spans="1:7">
      <c r="A440" s="1">
        <v>52437.212</v>
      </c>
      <c r="B440" s="1">
        <v>351</v>
      </c>
      <c r="C440" s="1">
        <v>790</v>
      </c>
      <c r="D440" s="1">
        <v>795</v>
      </c>
      <c r="E440" s="1">
        <v>553</v>
      </c>
      <c r="F440" s="1">
        <v>540</v>
      </c>
      <c r="G440" s="1">
        <v>435</v>
      </c>
    </row>
    <row r="441" spans="1:7">
      <c r="A441" s="1">
        <v>52557.196000000004</v>
      </c>
      <c r="B441" s="1">
        <v>349</v>
      </c>
      <c r="C441" s="1">
        <v>781</v>
      </c>
      <c r="D441" s="1">
        <v>792</v>
      </c>
      <c r="E441" s="1">
        <v>533</v>
      </c>
      <c r="F441" s="1">
        <v>533</v>
      </c>
      <c r="G441" s="1">
        <v>423</v>
      </c>
    </row>
    <row r="442" spans="1:7">
      <c r="A442" s="1">
        <v>52677.195</v>
      </c>
      <c r="B442" s="1">
        <v>351</v>
      </c>
      <c r="C442" s="1">
        <v>782</v>
      </c>
      <c r="D442" s="1">
        <v>783</v>
      </c>
      <c r="E442" s="1">
        <v>528</v>
      </c>
      <c r="F442" s="1">
        <v>507</v>
      </c>
      <c r="G442" s="1">
        <v>417</v>
      </c>
    </row>
    <row r="443" spans="1:7">
      <c r="A443" s="1">
        <v>52797.201999999997</v>
      </c>
      <c r="B443" s="1">
        <v>355</v>
      </c>
      <c r="C443" s="1">
        <v>783</v>
      </c>
      <c r="D443" s="1">
        <v>790</v>
      </c>
      <c r="E443" s="1">
        <v>535</v>
      </c>
      <c r="F443" s="1">
        <v>494</v>
      </c>
      <c r="G443" s="1">
        <v>386</v>
      </c>
    </row>
    <row r="444" spans="1:7">
      <c r="A444" s="1">
        <v>52917.184000000001</v>
      </c>
      <c r="B444" s="1">
        <v>360</v>
      </c>
      <c r="C444" s="1">
        <v>781</v>
      </c>
      <c r="D444" s="1">
        <v>774</v>
      </c>
      <c r="E444" s="1">
        <v>524</v>
      </c>
      <c r="F444" s="1">
        <v>496</v>
      </c>
      <c r="G444" s="1">
        <v>376</v>
      </c>
    </row>
    <row r="445" spans="1:7">
      <c r="A445" s="1">
        <v>53037.184000000001</v>
      </c>
      <c r="B445" s="1">
        <v>378</v>
      </c>
      <c r="C445" s="1">
        <v>764</v>
      </c>
      <c r="D445" s="1">
        <v>767</v>
      </c>
      <c r="E445" s="1">
        <v>522</v>
      </c>
      <c r="F445" s="1">
        <v>482</v>
      </c>
      <c r="G445" s="1">
        <v>362</v>
      </c>
    </row>
    <row r="446" spans="1:7">
      <c r="A446" s="1">
        <v>53157.184000000001</v>
      </c>
      <c r="B446" s="1">
        <v>380</v>
      </c>
      <c r="C446" s="1">
        <v>774</v>
      </c>
      <c r="D446" s="1">
        <v>759</v>
      </c>
      <c r="E446" s="1">
        <v>504</v>
      </c>
      <c r="F446" s="1">
        <v>478</v>
      </c>
      <c r="G446" s="1">
        <v>359</v>
      </c>
    </row>
    <row r="447" spans="1:7">
      <c r="A447" s="1">
        <v>53277.171000000002</v>
      </c>
      <c r="B447" s="1">
        <v>382</v>
      </c>
      <c r="C447" s="1">
        <v>762</v>
      </c>
      <c r="D447" s="1">
        <v>763</v>
      </c>
      <c r="E447" s="1">
        <v>492</v>
      </c>
      <c r="F447" s="1">
        <v>489</v>
      </c>
      <c r="G447" s="1">
        <v>349</v>
      </c>
    </row>
    <row r="448" spans="1:7">
      <c r="A448" s="1">
        <v>53397.15</v>
      </c>
      <c r="B448" s="1">
        <v>380</v>
      </c>
      <c r="C448" s="1">
        <v>756</v>
      </c>
      <c r="D448" s="1">
        <v>755</v>
      </c>
      <c r="E448" s="1">
        <v>466</v>
      </c>
      <c r="F448" s="1">
        <v>488</v>
      </c>
      <c r="G448" s="1">
        <v>332</v>
      </c>
    </row>
    <row r="449" spans="1:7">
      <c r="A449" s="1">
        <v>53517.154000000002</v>
      </c>
      <c r="B449" s="1">
        <v>388</v>
      </c>
      <c r="C449" s="1">
        <v>756</v>
      </c>
      <c r="D449" s="1">
        <v>752</v>
      </c>
      <c r="E449" s="1">
        <v>458</v>
      </c>
      <c r="F449" s="1">
        <v>496</v>
      </c>
      <c r="G449" s="1">
        <v>335</v>
      </c>
    </row>
    <row r="450" spans="1:7">
      <c r="A450" s="1">
        <v>53637.152999999998</v>
      </c>
      <c r="B450" s="1">
        <v>395</v>
      </c>
      <c r="C450" s="1">
        <v>749</v>
      </c>
      <c r="D450" s="1">
        <v>752</v>
      </c>
      <c r="E450" s="1">
        <v>450</v>
      </c>
      <c r="F450" s="1">
        <v>477</v>
      </c>
      <c r="G450" s="1">
        <v>328</v>
      </c>
    </row>
    <row r="451" spans="1:7">
      <c r="A451" s="1">
        <v>53757.14</v>
      </c>
      <c r="B451" s="1">
        <v>408</v>
      </c>
      <c r="C451" s="1">
        <v>753</v>
      </c>
      <c r="D451" s="1">
        <v>737</v>
      </c>
      <c r="E451" s="1">
        <v>434</v>
      </c>
      <c r="F451" s="1">
        <v>476</v>
      </c>
      <c r="G451" s="1">
        <v>326</v>
      </c>
    </row>
    <row r="452" spans="1:7">
      <c r="A452" s="1">
        <v>53877.144999999997</v>
      </c>
      <c r="B452" s="1">
        <v>405</v>
      </c>
      <c r="C452" s="1">
        <v>743</v>
      </c>
      <c r="D452" s="1">
        <v>729</v>
      </c>
      <c r="E452" s="1">
        <v>431</v>
      </c>
      <c r="F452" s="1">
        <v>466</v>
      </c>
      <c r="G452" s="1">
        <v>311</v>
      </c>
    </row>
    <row r="453" spans="1:7">
      <c r="A453" s="1">
        <v>53997.131999999998</v>
      </c>
      <c r="B453" s="1">
        <v>413</v>
      </c>
      <c r="C453" s="1">
        <v>743</v>
      </c>
      <c r="D453" s="1">
        <v>725</v>
      </c>
      <c r="E453" s="1">
        <v>440</v>
      </c>
      <c r="F453" s="1">
        <v>467</v>
      </c>
      <c r="G453" s="1">
        <v>308</v>
      </c>
    </row>
    <row r="454" spans="1:7">
      <c r="A454" s="1">
        <v>54117.129000000001</v>
      </c>
      <c r="B454" s="1">
        <v>420</v>
      </c>
      <c r="C454" s="1">
        <v>734</v>
      </c>
      <c r="D454" s="1">
        <v>737</v>
      </c>
      <c r="E454" s="1">
        <v>458</v>
      </c>
      <c r="F454" s="1">
        <v>454</v>
      </c>
      <c r="G454" s="1">
        <v>309</v>
      </c>
    </row>
    <row r="455" spans="1:7">
      <c r="A455" s="1">
        <v>54237.127999999997</v>
      </c>
      <c r="B455" s="1">
        <v>418</v>
      </c>
      <c r="C455" s="1">
        <v>728</v>
      </c>
      <c r="D455" s="1">
        <v>723</v>
      </c>
      <c r="E455" s="1">
        <v>470</v>
      </c>
      <c r="F455" s="1">
        <v>440</v>
      </c>
      <c r="G455" s="1">
        <v>291</v>
      </c>
    </row>
    <row r="456" spans="1:7">
      <c r="A456" s="1">
        <v>54357.116000000002</v>
      </c>
      <c r="B456" s="1">
        <v>416</v>
      </c>
      <c r="C456" s="1">
        <v>728</v>
      </c>
      <c r="D456" s="1">
        <v>720</v>
      </c>
      <c r="E456" s="1">
        <v>473</v>
      </c>
      <c r="F456" s="1">
        <v>433</v>
      </c>
      <c r="G456" s="1">
        <v>292</v>
      </c>
    </row>
    <row r="457" spans="1:7">
      <c r="A457" s="1">
        <v>54477.112999999998</v>
      </c>
      <c r="B457" s="1">
        <v>426</v>
      </c>
      <c r="C457" s="1">
        <v>729</v>
      </c>
      <c r="D457" s="1">
        <v>703</v>
      </c>
      <c r="E457" s="1">
        <v>460</v>
      </c>
      <c r="F457" s="1">
        <v>441</v>
      </c>
      <c r="G457" s="1">
        <v>279</v>
      </c>
    </row>
    <row r="458" spans="1:7">
      <c r="A458" s="1">
        <v>54597.116000000002</v>
      </c>
      <c r="B458" s="1">
        <v>433</v>
      </c>
      <c r="C458" s="1">
        <v>721</v>
      </c>
      <c r="D458" s="1">
        <v>720</v>
      </c>
      <c r="E458" s="1">
        <v>447</v>
      </c>
      <c r="F458" s="1">
        <v>437</v>
      </c>
      <c r="G458" s="1">
        <v>284</v>
      </c>
    </row>
    <row r="459" spans="1:7">
      <c r="A459" s="1">
        <v>54717.103000000003</v>
      </c>
      <c r="B459" s="1">
        <v>445</v>
      </c>
      <c r="C459" s="1">
        <v>720</v>
      </c>
      <c r="D459" s="1">
        <v>701</v>
      </c>
      <c r="E459" s="1">
        <v>418</v>
      </c>
      <c r="F459" s="1">
        <v>454</v>
      </c>
      <c r="G459" s="1">
        <v>272</v>
      </c>
    </row>
    <row r="460" spans="1:7">
      <c r="A460" s="1">
        <v>54837.103000000003</v>
      </c>
      <c r="B460" s="1">
        <v>440</v>
      </c>
      <c r="C460" s="1">
        <v>712</v>
      </c>
      <c r="D460" s="1">
        <v>703</v>
      </c>
      <c r="E460" s="1">
        <v>400</v>
      </c>
      <c r="F460" s="1">
        <v>452</v>
      </c>
      <c r="G460" s="1">
        <v>280</v>
      </c>
    </row>
    <row r="461" spans="1:7">
      <c r="A461" s="1">
        <v>54957.101999999999</v>
      </c>
      <c r="B461" s="1">
        <v>447</v>
      </c>
      <c r="C461" s="1">
        <v>715</v>
      </c>
      <c r="D461" s="1">
        <v>704</v>
      </c>
      <c r="E461" s="1">
        <v>393</v>
      </c>
      <c r="F461" s="1">
        <v>477</v>
      </c>
      <c r="G461" s="1">
        <v>256</v>
      </c>
    </row>
    <row r="462" spans="1:7">
      <c r="A462" s="1">
        <v>55077.086000000003</v>
      </c>
      <c r="B462" s="1">
        <v>457</v>
      </c>
      <c r="C462" s="1">
        <v>711</v>
      </c>
      <c r="D462" s="1">
        <v>694</v>
      </c>
      <c r="E462" s="1">
        <v>377</v>
      </c>
      <c r="F462" s="1">
        <v>491</v>
      </c>
      <c r="G462" s="1">
        <v>267</v>
      </c>
    </row>
    <row r="463" spans="1:7">
      <c r="A463" s="1">
        <v>55197.082000000002</v>
      </c>
      <c r="B463" s="1">
        <v>460</v>
      </c>
      <c r="C463" s="1">
        <v>701</v>
      </c>
      <c r="D463" s="1">
        <v>689</v>
      </c>
      <c r="E463" s="1">
        <v>382</v>
      </c>
      <c r="F463" s="1">
        <v>505</v>
      </c>
      <c r="G463" s="1">
        <v>291</v>
      </c>
    </row>
    <row r="464" spans="1:7">
      <c r="A464" s="1">
        <v>55317.067999999999</v>
      </c>
      <c r="B464" s="1">
        <v>449</v>
      </c>
      <c r="C464" s="1">
        <v>702</v>
      </c>
      <c r="D464" s="1">
        <v>679</v>
      </c>
      <c r="E464" s="1">
        <v>360</v>
      </c>
      <c r="F464" s="1">
        <v>494</v>
      </c>
      <c r="G464" s="1">
        <v>306</v>
      </c>
    </row>
    <row r="465" spans="1:7">
      <c r="A465" s="1">
        <v>55437.061999999998</v>
      </c>
      <c r="B465" s="1">
        <v>452</v>
      </c>
      <c r="C465" s="1">
        <v>695</v>
      </c>
      <c r="D465" s="1">
        <v>674</v>
      </c>
      <c r="E465" s="1">
        <v>353</v>
      </c>
      <c r="F465" s="1">
        <v>483</v>
      </c>
      <c r="G465" s="1">
        <v>325</v>
      </c>
    </row>
    <row r="466" spans="1:7">
      <c r="A466" s="1">
        <v>55557.065999999999</v>
      </c>
      <c r="B466" s="1">
        <v>442</v>
      </c>
      <c r="C466" s="1">
        <v>702</v>
      </c>
      <c r="D466" s="1">
        <v>680</v>
      </c>
      <c r="E466" s="1">
        <v>354</v>
      </c>
      <c r="F466" s="1">
        <v>494</v>
      </c>
      <c r="G466" s="1">
        <v>324</v>
      </c>
    </row>
    <row r="467" spans="1:7">
      <c r="A467" s="1">
        <v>55677.059000000001</v>
      </c>
      <c r="B467" s="1">
        <v>445</v>
      </c>
      <c r="C467" s="1">
        <v>695</v>
      </c>
      <c r="D467" s="1">
        <v>669</v>
      </c>
      <c r="E467" s="1">
        <v>361</v>
      </c>
      <c r="F467" s="1">
        <v>493</v>
      </c>
      <c r="G467" s="1">
        <v>327</v>
      </c>
    </row>
    <row r="468" spans="1:7">
      <c r="A468" s="1">
        <v>55797.040999999997</v>
      </c>
      <c r="B468" s="1">
        <v>448</v>
      </c>
      <c r="C468" s="1">
        <v>688</v>
      </c>
      <c r="D468" s="1">
        <v>663</v>
      </c>
      <c r="E468" s="1">
        <v>372</v>
      </c>
      <c r="F468" s="1">
        <v>510</v>
      </c>
      <c r="G468" s="1">
        <v>339</v>
      </c>
    </row>
    <row r="469" spans="1:7">
      <c r="A469" s="1">
        <v>55917.053</v>
      </c>
      <c r="B469" s="1">
        <v>439</v>
      </c>
      <c r="C469" s="1">
        <v>693</v>
      </c>
      <c r="D469" s="1">
        <v>660</v>
      </c>
      <c r="E469" s="1">
        <v>382</v>
      </c>
      <c r="F469" s="1">
        <v>513</v>
      </c>
      <c r="G469" s="1">
        <v>332</v>
      </c>
    </row>
    <row r="470" spans="1:7">
      <c r="A470" s="1">
        <v>56037.034</v>
      </c>
      <c r="B470" s="1">
        <v>436</v>
      </c>
      <c r="C470" s="1">
        <v>687</v>
      </c>
      <c r="D470" s="1">
        <v>650</v>
      </c>
      <c r="E470" s="1">
        <v>390</v>
      </c>
      <c r="F470" s="1">
        <v>528</v>
      </c>
      <c r="G470" s="1">
        <v>332</v>
      </c>
    </row>
    <row r="471" spans="1:7">
      <c r="A471" s="1">
        <v>56157.029000000002</v>
      </c>
      <c r="B471" s="1">
        <v>452</v>
      </c>
      <c r="C471" s="1">
        <v>684</v>
      </c>
      <c r="D471" s="1">
        <v>663</v>
      </c>
      <c r="E471" s="1">
        <v>377</v>
      </c>
      <c r="F471" s="1">
        <v>502</v>
      </c>
      <c r="G471" s="1">
        <v>321</v>
      </c>
    </row>
    <row r="472" spans="1:7">
      <c r="A472" s="1">
        <v>56277.038999999997</v>
      </c>
      <c r="B472" s="1">
        <v>433</v>
      </c>
      <c r="C472" s="1">
        <v>672</v>
      </c>
      <c r="D472" s="1">
        <v>649</v>
      </c>
      <c r="E472" s="1">
        <v>384</v>
      </c>
      <c r="F472" s="1">
        <v>479</v>
      </c>
      <c r="G472" s="1">
        <v>300</v>
      </c>
    </row>
    <row r="473" spans="1:7">
      <c r="A473" s="1">
        <v>56397.021000000001</v>
      </c>
      <c r="B473" s="1">
        <v>439</v>
      </c>
      <c r="C473" s="1">
        <v>670</v>
      </c>
      <c r="D473" s="1">
        <v>647</v>
      </c>
      <c r="E473" s="1">
        <v>381</v>
      </c>
      <c r="F473" s="1">
        <v>434</v>
      </c>
      <c r="G473" s="1">
        <v>305</v>
      </c>
    </row>
    <row r="474" spans="1:7">
      <c r="A474" s="1">
        <v>56517.023000000001</v>
      </c>
      <c r="B474" s="1">
        <v>441</v>
      </c>
      <c r="C474" s="1">
        <v>670</v>
      </c>
      <c r="D474" s="1">
        <v>637</v>
      </c>
      <c r="E474" s="1">
        <v>374</v>
      </c>
      <c r="F474" s="1">
        <v>407</v>
      </c>
      <c r="G474" s="1">
        <v>290</v>
      </c>
    </row>
    <row r="475" spans="1:7">
      <c r="A475" s="1">
        <v>56637.023999999998</v>
      </c>
      <c r="B475" s="1">
        <v>430</v>
      </c>
      <c r="C475" s="1">
        <v>668</v>
      </c>
      <c r="D475" s="1">
        <v>633</v>
      </c>
      <c r="E475" s="1">
        <v>338</v>
      </c>
      <c r="F475" s="1">
        <v>380</v>
      </c>
      <c r="G475" s="1">
        <v>281</v>
      </c>
    </row>
    <row r="476" spans="1:7">
      <c r="A476" s="1">
        <v>56757.008000000002</v>
      </c>
      <c r="B476" s="1">
        <v>426</v>
      </c>
      <c r="C476" s="1">
        <v>668</v>
      </c>
      <c r="D476" s="1">
        <v>629</v>
      </c>
      <c r="E476" s="1">
        <v>312</v>
      </c>
      <c r="F476" s="1">
        <v>374</v>
      </c>
      <c r="G476" s="1">
        <v>273</v>
      </c>
    </row>
    <row r="477" spans="1:7">
      <c r="A477" s="1">
        <v>56877</v>
      </c>
      <c r="B477" s="1">
        <v>437</v>
      </c>
      <c r="C477" s="1">
        <v>666</v>
      </c>
      <c r="D477" s="1">
        <v>631</v>
      </c>
      <c r="E477" s="1">
        <v>317</v>
      </c>
      <c r="F477" s="1">
        <v>367</v>
      </c>
      <c r="G477" s="1">
        <v>259</v>
      </c>
    </row>
    <row r="478" spans="1:7">
      <c r="A478" s="1">
        <v>56997.01</v>
      </c>
      <c r="B478" s="1">
        <v>430</v>
      </c>
      <c r="C478" s="1">
        <v>674</v>
      </c>
      <c r="D478" s="1">
        <v>626</v>
      </c>
      <c r="E478" s="1">
        <v>332</v>
      </c>
      <c r="F478" s="1">
        <v>365</v>
      </c>
      <c r="G478" s="1">
        <v>228</v>
      </c>
    </row>
    <row r="479" spans="1:7">
      <c r="A479" s="1">
        <v>57116.995999999999</v>
      </c>
      <c r="B479" s="1">
        <v>426</v>
      </c>
      <c r="C479" s="1">
        <v>654</v>
      </c>
      <c r="D479" s="1">
        <v>623</v>
      </c>
      <c r="E479" s="1">
        <v>331</v>
      </c>
      <c r="F479" s="1">
        <v>364</v>
      </c>
      <c r="G479" s="1">
        <v>208</v>
      </c>
    </row>
    <row r="480" spans="1:7">
      <c r="A480" s="1">
        <v>57236.993999999999</v>
      </c>
      <c r="B480" s="1">
        <v>431</v>
      </c>
      <c r="C480" s="1">
        <v>652</v>
      </c>
      <c r="D480" s="1">
        <v>626</v>
      </c>
      <c r="E480" s="1">
        <v>295</v>
      </c>
      <c r="F480" s="1">
        <v>383</v>
      </c>
      <c r="G480" s="1">
        <v>214</v>
      </c>
    </row>
    <row r="481" spans="1:7">
      <c r="A481" s="1">
        <v>57356.998</v>
      </c>
      <c r="B481" s="1">
        <v>422</v>
      </c>
      <c r="C481" s="1">
        <v>642</v>
      </c>
      <c r="D481" s="1">
        <v>617</v>
      </c>
      <c r="E481" s="1">
        <v>282</v>
      </c>
      <c r="F481" s="1">
        <v>375</v>
      </c>
      <c r="G481" s="1">
        <v>200</v>
      </c>
    </row>
    <row r="482" spans="1:7">
      <c r="A482" s="1">
        <v>57476.983</v>
      </c>
      <c r="B482" s="1">
        <v>428</v>
      </c>
      <c r="C482" s="1">
        <v>645</v>
      </c>
      <c r="D482" s="1">
        <v>604</v>
      </c>
      <c r="E482" s="1">
        <v>281</v>
      </c>
      <c r="F482" s="1">
        <v>371</v>
      </c>
      <c r="G482" s="1">
        <v>194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DF6DA-42D9-2049-BF3E-93025D9FB499}">
  <dimension ref="A1:AG482"/>
  <sheetViews>
    <sheetView workbookViewId="0"/>
  </sheetViews>
  <sheetFormatPr baseColWidth="10" defaultRowHeight="16"/>
  <cols>
    <col min="3" max="3" width="23.6640625" customWidth="1"/>
    <col min="4" max="4" width="16.5" bestFit="1" customWidth="1"/>
    <col min="5" max="5" width="16.5" customWidth="1"/>
    <col min="9" max="9" width="22.83203125" customWidth="1"/>
    <col min="15" max="15" width="27.33203125" customWidth="1"/>
    <col min="16" max="18" width="14.33203125" customWidth="1"/>
    <col min="21" max="21" width="26.83203125" customWidth="1"/>
    <col min="26" max="26" width="22.83203125" customWidth="1"/>
    <col min="32" max="32" width="36.83203125" customWidth="1"/>
  </cols>
  <sheetData>
    <row r="1" spans="1:33">
      <c r="A1" t="s">
        <v>118</v>
      </c>
    </row>
    <row r="2" spans="1:33">
      <c r="A2" t="s">
        <v>0</v>
      </c>
      <c r="B2" t="s">
        <v>7</v>
      </c>
      <c r="C2" t="s">
        <v>23</v>
      </c>
      <c r="D2" t="s">
        <v>8</v>
      </c>
      <c r="G2" t="s">
        <v>0</v>
      </c>
      <c r="H2" t="s">
        <v>9</v>
      </c>
      <c r="I2" t="s">
        <v>23</v>
      </c>
      <c r="J2" t="s">
        <v>8</v>
      </c>
      <c r="M2" t="s">
        <v>0</v>
      </c>
      <c r="N2" t="s">
        <v>10</v>
      </c>
      <c r="O2" t="s">
        <v>23</v>
      </c>
      <c r="P2" t="s">
        <v>8</v>
      </c>
      <c r="S2" t="s">
        <v>0</v>
      </c>
      <c r="T2" t="s">
        <v>11</v>
      </c>
      <c r="U2" t="s">
        <v>23</v>
      </c>
      <c r="V2" t="s">
        <v>8</v>
      </c>
      <c r="X2" t="s">
        <v>0</v>
      </c>
      <c r="Y2" t="s">
        <v>12</v>
      </c>
      <c r="Z2" t="s">
        <v>23</v>
      </c>
      <c r="AA2" t="s">
        <v>8</v>
      </c>
      <c r="AD2" t="s">
        <v>0</v>
      </c>
      <c r="AE2" t="s">
        <v>13</v>
      </c>
      <c r="AF2" t="s">
        <v>23</v>
      </c>
      <c r="AG2" t="s">
        <v>8</v>
      </c>
    </row>
    <row r="3" spans="1:33">
      <c r="A3" s="1">
        <v>0</v>
      </c>
      <c r="B3" s="1">
        <v>0</v>
      </c>
      <c r="C3" s="2">
        <v>1.315722387E-20</v>
      </c>
      <c r="D3" s="3">
        <f>(C$3*A3^6)-(C$4*A3^5)+(C$5*A3^4)-(C$6*A3^3)+(C$7*A3^2)+(C$8*A3)</f>
        <v>0</v>
      </c>
      <c r="E3" s="3"/>
      <c r="G3" s="1">
        <v>0.44600000000000001</v>
      </c>
      <c r="H3" s="1">
        <v>0</v>
      </c>
      <c r="I3" s="2">
        <v>1.0332707897999999E-20</v>
      </c>
      <c r="J3" s="3">
        <f>(I$3*G3^6)-(I$4*G3^5)+(I$5*G3^4)-(I$6*G3^3)+(I$7*G3^2)+(I$8*G3)</f>
        <v>0.36855946067457357</v>
      </c>
      <c r="K3" s="3"/>
      <c r="M3" s="1">
        <v>0.82299999999999995</v>
      </c>
      <c r="N3" s="1">
        <v>0</v>
      </c>
      <c r="O3" s="2">
        <v>1.4799726088999999E-20</v>
      </c>
      <c r="P3" s="3">
        <f>(O$3*M3^6)-(O$4*M3^5)+(O$5*M3^4)-(O$6*M3^3)+(O$7*M3^2)+(O$8*M3)</f>
        <v>0.71848989332357105</v>
      </c>
      <c r="Q3" s="3"/>
      <c r="R3" s="3"/>
      <c r="S3" s="1">
        <v>1.2</v>
      </c>
      <c r="T3" s="1">
        <v>0</v>
      </c>
      <c r="U3" s="4">
        <v>9.6883455669999997E-21</v>
      </c>
      <c r="V3" s="3">
        <f>(U$3*S3^6)-(U$4*S3^5)+(U$5*S3^4)-(U$6*S3^3)+(U$7*S3^2)+(U$8*S3)</f>
        <v>0.13521569965481678</v>
      </c>
      <c r="X3" s="1">
        <v>1.577</v>
      </c>
      <c r="Y3" s="1">
        <v>0</v>
      </c>
      <c r="Z3" s="4">
        <v>3.7140247519999998E-21</v>
      </c>
      <c r="AA3" s="3">
        <f>(Z$3*X3^6)-(Z$4*X3^5)+(Z$5*X3^4)-(Z$6*X3^3)+(Z$7*X3^2)+(Z$8*X3)</f>
        <v>0.49839807581841084</v>
      </c>
      <c r="AB3" s="3"/>
      <c r="AD3" s="1">
        <v>1.954</v>
      </c>
      <c r="AE3" s="1">
        <v>0</v>
      </c>
      <c r="AF3" s="4">
        <v>2.9375363639999999E-21</v>
      </c>
      <c r="AG3" s="3">
        <f>(AF$3*AD3^6)-(AF$4*AD3^5)+(AF$5*AD3^4)-(AF$6*AD3^3)-(AF$7*AD3^2)+(AF$8*AD3)</f>
        <v>0.78155408023169659</v>
      </c>
    </row>
    <row r="4" spans="1:33">
      <c r="A4" s="1">
        <v>119.49299999999999</v>
      </c>
      <c r="B4" s="1">
        <v>57</v>
      </c>
      <c r="C4" s="5">
        <v>6.4437180496599904E-16</v>
      </c>
      <c r="D4" s="3">
        <f t="shared" ref="D4:D67" si="0">(C$3*A4^6)-(C$4*A4^5)+(C$5*A4^4)-(C$6*A4^3)+(C$7*A4^2)+(C$8*A4)</f>
        <v>155.22936711393925</v>
      </c>
      <c r="E4" s="3"/>
      <c r="G4" s="1">
        <v>119.98</v>
      </c>
      <c r="H4" s="1">
        <v>42</v>
      </c>
      <c r="I4" s="5">
        <v>5.1429757688872198E-16</v>
      </c>
      <c r="J4" s="3">
        <f t="shared" ref="J4:J67" si="1">(I$3*G4^6)-(I$4*G4^5)+(I$5*G4^4)-(I$6*G4^3)+(I$7*G4^2)+(I$8*G4)</f>
        <v>101.29732523912544</v>
      </c>
      <c r="K4" s="3"/>
      <c r="M4" s="1">
        <v>120.357</v>
      </c>
      <c r="N4" s="1">
        <v>42</v>
      </c>
      <c r="O4" s="5">
        <v>7.2886021191693401E-16</v>
      </c>
      <c r="P4" s="3">
        <f t="shared" ref="P4:P67" si="2">(O$3*M4^6)-(O$4*M4^5)+(O$5*M4^4)-(O$6*M4^3)+(O$7*M4^2)+(O$8*M4)</f>
        <v>108.38619332746738</v>
      </c>
      <c r="Q4" s="3"/>
      <c r="R4" s="3"/>
      <c r="S4" s="1">
        <v>120.73399999999999</v>
      </c>
      <c r="T4" s="1">
        <v>54</v>
      </c>
      <c r="U4" s="5">
        <v>4.6588814441362796E-16</v>
      </c>
      <c r="V4" s="3">
        <f t="shared" ref="V4:V67" si="3">(U$3*S4^6)-(U$4*S4^5)+(U$5*S4^4)-(U$6*S4^3)+(U$7*S4^2)+(U$8*S4)</f>
        <v>17.104235648057777</v>
      </c>
      <c r="X4" s="1">
        <v>121.111</v>
      </c>
      <c r="Y4" s="1">
        <v>58</v>
      </c>
      <c r="Z4" s="5">
        <v>1.7930683118072199E-16</v>
      </c>
      <c r="AA4" s="3">
        <f t="shared" ref="AA4:AA67" si="4">(Z$3*X4^6)-(Z$4*X4^5)+(Z$5*X4^4)-(Z$6*X4^3)+(Z$7*X4^2)+(Z$8*X4)</f>
        <v>39.377605492129753</v>
      </c>
      <c r="AB4" s="3"/>
      <c r="AD4" s="1">
        <v>121.488</v>
      </c>
      <c r="AE4" s="1">
        <v>52</v>
      </c>
      <c r="AF4" s="5">
        <v>1.04134740692624E-16</v>
      </c>
      <c r="AG4" s="3">
        <f t="shared" ref="AG4:AG67" si="5">(AF$3*AD4^6)-(AF$4*AD4^5)+(AF$5*AD4^4)-(AF$6*AD4^3)-(AF$7*AD4^2)+(AF$8*AD4)</f>
        <v>48.369886500404682</v>
      </c>
    </row>
    <row r="5" spans="1:33">
      <c r="A5" s="1">
        <v>239.48099999999999</v>
      </c>
      <c r="B5" s="1">
        <v>178</v>
      </c>
      <c r="C5" s="5">
        <v>1.14835931429121E-11</v>
      </c>
      <c r="D5" s="3">
        <f t="shared" si="0"/>
        <v>313.30283621087068</v>
      </c>
      <c r="E5" s="3"/>
      <c r="G5" s="1">
        <v>239.96799999999999</v>
      </c>
      <c r="H5" s="1">
        <v>89</v>
      </c>
      <c r="I5" s="5">
        <v>9.4628059921018903E-12</v>
      </c>
      <c r="J5" s="3">
        <f t="shared" si="1"/>
        <v>206.42695108929894</v>
      </c>
      <c r="K5" s="3"/>
      <c r="M5" s="1">
        <v>240.345</v>
      </c>
      <c r="N5" s="1">
        <v>89</v>
      </c>
      <c r="O5" s="5">
        <v>1.32860652809021E-11</v>
      </c>
      <c r="P5" s="3">
        <f t="shared" si="2"/>
        <v>222.39243530751526</v>
      </c>
      <c r="Q5" s="3"/>
      <c r="R5" s="3"/>
      <c r="S5" s="1">
        <v>240.72200000000001</v>
      </c>
      <c r="T5" s="1">
        <v>90</v>
      </c>
      <c r="U5" s="6">
        <v>8.4578089980701999E-12</v>
      </c>
      <c r="V5" s="3">
        <f t="shared" si="3"/>
        <v>40.635540045958862</v>
      </c>
      <c r="X5" s="1">
        <v>241.1</v>
      </c>
      <c r="Y5" s="1">
        <v>95</v>
      </c>
      <c r="Z5" s="5">
        <v>3.2489971586081798E-12</v>
      </c>
      <c r="AA5" s="3">
        <f t="shared" si="4"/>
        <v>80.413498263259356</v>
      </c>
      <c r="AB5" s="3"/>
      <c r="AD5" s="1">
        <v>241.477</v>
      </c>
      <c r="AE5" s="1">
        <v>97</v>
      </c>
      <c r="AF5" s="5">
        <v>1.18087224752225E-12</v>
      </c>
      <c r="AG5" s="3">
        <f t="shared" si="5"/>
        <v>95.672731768540942</v>
      </c>
    </row>
    <row r="6" spans="1:33">
      <c r="A6" s="1">
        <v>359.49</v>
      </c>
      <c r="B6" s="1">
        <v>314</v>
      </c>
      <c r="C6" s="5">
        <v>8.3493382723245899E-8</v>
      </c>
      <c r="D6" s="3">
        <f t="shared" si="0"/>
        <v>472.82873135248593</v>
      </c>
      <c r="E6" s="3"/>
      <c r="G6" s="1">
        <v>359.97800000000001</v>
      </c>
      <c r="H6" s="1">
        <v>170</v>
      </c>
      <c r="I6" s="5">
        <v>7.4505475569468198E-8</v>
      </c>
      <c r="J6" s="3">
        <f t="shared" si="1"/>
        <v>314.69882582465027</v>
      </c>
      <c r="K6" s="3"/>
      <c r="M6" s="1">
        <v>360.35500000000002</v>
      </c>
      <c r="N6" s="1">
        <v>159</v>
      </c>
      <c r="O6" s="5">
        <v>1.04404660802165E-7</v>
      </c>
      <c r="P6" s="3">
        <f t="shared" si="2"/>
        <v>341.37753187079761</v>
      </c>
      <c r="Q6" s="3"/>
      <c r="R6" s="3"/>
      <c r="S6" s="1">
        <v>360.73200000000003</v>
      </c>
      <c r="T6" s="1">
        <v>118</v>
      </c>
      <c r="U6" s="6">
        <v>7.1251009333902995E-8</v>
      </c>
      <c r="V6" s="3">
        <f t="shared" si="3"/>
        <v>70.006896301571501</v>
      </c>
      <c r="X6" s="1">
        <v>361.10899999999998</v>
      </c>
      <c r="Y6" s="1">
        <v>126</v>
      </c>
      <c r="Z6" s="6">
        <v>2.6846371271003999E-8</v>
      </c>
      <c r="AA6" s="3">
        <f t="shared" si="4"/>
        <v>123.2149617730278</v>
      </c>
      <c r="AB6" s="3"/>
      <c r="AD6" s="1">
        <v>361.48700000000002</v>
      </c>
      <c r="AE6" s="1">
        <v>120</v>
      </c>
      <c r="AF6" s="5">
        <v>4.2193648180401103E-9</v>
      </c>
      <c r="AG6" s="3">
        <f t="shared" si="5"/>
        <v>142.48101710535732</v>
      </c>
    </row>
    <row r="7" spans="1:33">
      <c r="A7" s="1">
        <v>479.48099999999999</v>
      </c>
      <c r="B7" s="1">
        <v>444</v>
      </c>
      <c r="C7" s="7">
        <v>1.0543637668547501E-4</v>
      </c>
      <c r="D7" s="3">
        <f t="shared" si="0"/>
        <v>633.02616255945304</v>
      </c>
      <c r="E7" s="3"/>
      <c r="G7" s="1">
        <v>479.96899999999999</v>
      </c>
      <c r="H7" s="1">
        <v>252</v>
      </c>
      <c r="I7" s="7">
        <v>1.5874024641249199E-4</v>
      </c>
      <c r="J7" s="3">
        <f t="shared" si="1"/>
        <v>425.41646764252863</v>
      </c>
      <c r="K7" s="3"/>
      <c r="M7" s="1">
        <v>480.346</v>
      </c>
      <c r="N7" s="1">
        <v>247</v>
      </c>
      <c r="O7" s="7">
        <v>2.4273630440330201E-4</v>
      </c>
      <c r="P7" s="3">
        <f t="shared" si="2"/>
        <v>464.37714241204651</v>
      </c>
      <c r="Q7" s="3"/>
      <c r="R7" s="3"/>
      <c r="S7" s="1">
        <v>480.72300000000001</v>
      </c>
      <c r="T7" s="1">
        <v>144</v>
      </c>
      <c r="U7" s="7">
        <v>2.5108105246385298E-4</v>
      </c>
      <c r="V7" s="3">
        <f t="shared" si="3"/>
        <v>104.57082585581298</v>
      </c>
      <c r="X7" s="1">
        <v>481.1</v>
      </c>
      <c r="Y7" s="1">
        <v>151</v>
      </c>
      <c r="Z7" s="5">
        <v>7.9329479554246505E-5</v>
      </c>
      <c r="AA7" s="3">
        <f t="shared" si="4"/>
        <v>167.5290120306243</v>
      </c>
      <c r="AB7" s="3"/>
      <c r="AD7" s="1">
        <v>481.47699999999998</v>
      </c>
      <c r="AE7" s="1">
        <v>146</v>
      </c>
      <c r="AF7" s="5">
        <v>1.48154563062164E-5</v>
      </c>
      <c r="AG7" s="3">
        <f t="shared" si="5"/>
        <v>188.74876477893861</v>
      </c>
    </row>
    <row r="8" spans="1:33">
      <c r="A8" s="1">
        <v>599.47699999999998</v>
      </c>
      <c r="B8" s="1">
        <v>623</v>
      </c>
      <c r="C8" s="8">
        <v>1.2876404113340001</v>
      </c>
      <c r="D8" s="3">
        <f t="shared" si="0"/>
        <v>793.24812572592725</v>
      </c>
      <c r="E8" s="3"/>
      <c r="G8" s="1">
        <v>599.96500000000003</v>
      </c>
      <c r="H8" s="1">
        <v>361</v>
      </c>
      <c r="I8" s="9">
        <v>0.82629572042424104</v>
      </c>
      <c r="J8" s="3">
        <f t="shared" si="1"/>
        <v>537.98456246042997</v>
      </c>
      <c r="K8" s="3"/>
      <c r="M8" s="1">
        <v>600.34199999999998</v>
      </c>
      <c r="N8" s="1">
        <v>339</v>
      </c>
      <c r="O8" s="10">
        <v>0.87281353484650004</v>
      </c>
      <c r="P8" s="3">
        <f t="shared" si="2"/>
        <v>590.55100673956326</v>
      </c>
      <c r="Q8" s="3"/>
      <c r="R8" s="3"/>
      <c r="S8" s="1">
        <v>600.72</v>
      </c>
      <c r="T8" s="1">
        <v>172</v>
      </c>
      <c r="U8" s="11">
        <v>0.11237855503623</v>
      </c>
      <c r="V8" s="3">
        <f t="shared" si="3"/>
        <v>143.73401223749732</v>
      </c>
      <c r="X8" s="1">
        <v>601.09699999999998</v>
      </c>
      <c r="Y8" s="1">
        <v>179</v>
      </c>
      <c r="Z8" s="9">
        <v>0.31591686385763801</v>
      </c>
      <c r="AA8" s="3">
        <f t="shared" si="4"/>
        <v>213.13939793331554</v>
      </c>
      <c r="AB8" s="3"/>
      <c r="AD8" s="1">
        <v>601.47400000000005</v>
      </c>
      <c r="AE8" s="1">
        <v>182</v>
      </c>
      <c r="AF8" s="9">
        <v>0.40000546510964302</v>
      </c>
      <c r="AG8" s="3">
        <f t="shared" si="5"/>
        <v>234.46146096816449</v>
      </c>
    </row>
    <row r="9" spans="1:33">
      <c r="A9" s="1">
        <v>719.476</v>
      </c>
      <c r="B9" s="1">
        <v>797</v>
      </c>
      <c r="C9" s="1"/>
      <c r="D9" s="3">
        <f t="shared" si="0"/>
        <v>952.86402189613329</v>
      </c>
      <c r="E9" s="3"/>
      <c r="G9" s="1">
        <v>719.96400000000006</v>
      </c>
      <c r="H9" s="1">
        <v>474</v>
      </c>
      <c r="I9" s="1"/>
      <c r="J9" s="3">
        <f t="shared" si="1"/>
        <v>651.82550219043151</v>
      </c>
      <c r="K9" s="3"/>
      <c r="M9" s="1">
        <v>720.34100000000001</v>
      </c>
      <c r="N9" s="1">
        <v>466</v>
      </c>
      <c r="P9" s="3">
        <f t="shared" si="2"/>
        <v>719.09082277159303</v>
      </c>
      <c r="Q9" s="3"/>
      <c r="R9" s="3"/>
      <c r="S9" s="1">
        <v>720.71799999999996</v>
      </c>
      <c r="T9" s="1">
        <v>199</v>
      </c>
      <c r="U9" s="1"/>
      <c r="V9" s="3">
        <f t="shared" si="3"/>
        <v>186.93223622844368</v>
      </c>
      <c r="X9" s="1">
        <v>721.09500000000003</v>
      </c>
      <c r="Y9" s="1">
        <v>214</v>
      </c>
      <c r="Z9" s="1"/>
      <c r="AA9" s="3">
        <f t="shared" si="4"/>
        <v>259.83353079785542</v>
      </c>
      <c r="AB9" s="3"/>
      <c r="AD9" s="1">
        <v>721.47199999999998</v>
      </c>
      <c r="AE9" s="1">
        <v>209</v>
      </c>
      <c r="AG9" s="3">
        <f t="shared" si="5"/>
        <v>279.59643312460025</v>
      </c>
    </row>
    <row r="10" spans="1:33">
      <c r="A10" s="1">
        <v>839.47</v>
      </c>
      <c r="B10" s="1">
        <v>943</v>
      </c>
      <c r="C10" s="1"/>
      <c r="D10" s="3">
        <f t="shared" si="0"/>
        <v>1111.2832091323542</v>
      </c>
      <c r="E10" s="3"/>
      <c r="G10" s="1">
        <v>839.95799999999997</v>
      </c>
      <c r="H10" s="1">
        <v>586</v>
      </c>
      <c r="I10" s="1"/>
      <c r="J10" s="3">
        <f t="shared" si="1"/>
        <v>766.39546345972508</v>
      </c>
      <c r="K10" s="3"/>
      <c r="M10" s="1">
        <v>840.33500000000004</v>
      </c>
      <c r="N10" s="1">
        <v>601</v>
      </c>
      <c r="P10" s="3">
        <f t="shared" si="2"/>
        <v>849.23710657480353</v>
      </c>
      <c r="Q10" s="3"/>
      <c r="R10" s="3"/>
      <c r="S10" s="1">
        <v>840.71199999999999</v>
      </c>
      <c r="T10" s="1">
        <v>220</v>
      </c>
      <c r="U10" s="1"/>
      <c r="V10" s="3">
        <f t="shared" si="3"/>
        <v>233.63596440100321</v>
      </c>
      <c r="X10" s="1">
        <v>841.08900000000006</v>
      </c>
      <c r="Y10" s="1">
        <v>241</v>
      </c>
      <c r="Z10" s="1"/>
      <c r="AA10" s="3">
        <f t="shared" si="4"/>
        <v>307.41221738543607</v>
      </c>
      <c r="AB10" s="3"/>
      <c r="AD10" s="1">
        <v>841.46600000000001</v>
      </c>
      <c r="AE10" s="1">
        <v>260</v>
      </c>
      <c r="AG10" s="3">
        <f t="shared" si="5"/>
        <v>324.13588981967416</v>
      </c>
    </row>
    <row r="11" spans="1:33">
      <c r="A11" s="1">
        <v>959.45899999999995</v>
      </c>
      <c r="B11" s="1">
        <v>1108</v>
      </c>
      <c r="C11" s="1"/>
      <c r="D11" s="3">
        <f t="shared" si="0"/>
        <v>1267.9719946464588</v>
      </c>
      <c r="E11" s="3"/>
      <c r="G11" s="1">
        <v>959.947</v>
      </c>
      <c r="H11" s="1">
        <v>710</v>
      </c>
      <c r="I11" s="1"/>
      <c r="J11" s="3">
        <f t="shared" si="1"/>
        <v>881.19648049740431</v>
      </c>
      <c r="K11" s="3"/>
      <c r="M11" s="1">
        <v>960.32500000000005</v>
      </c>
      <c r="N11" s="1">
        <v>748</v>
      </c>
      <c r="P11" s="3">
        <f t="shared" si="2"/>
        <v>980.29359293909909</v>
      </c>
      <c r="Q11" s="3"/>
      <c r="R11" s="3"/>
      <c r="S11" s="1">
        <v>960.702</v>
      </c>
      <c r="T11" s="1">
        <v>278</v>
      </c>
      <c r="U11" s="1"/>
      <c r="V11" s="3">
        <f t="shared" si="3"/>
        <v>283.35141651012714</v>
      </c>
      <c r="X11" s="1">
        <v>961.07899999999995</v>
      </c>
      <c r="Y11" s="1">
        <v>281</v>
      </c>
      <c r="Z11" s="1"/>
      <c r="AA11" s="3">
        <f t="shared" si="4"/>
        <v>355.69127314751108</v>
      </c>
      <c r="AB11" s="3"/>
      <c r="AD11" s="1">
        <v>961.45600000000002</v>
      </c>
      <c r="AE11" s="1">
        <v>280</v>
      </c>
      <c r="AG11" s="3">
        <f t="shared" si="5"/>
        <v>368.06808086740097</v>
      </c>
    </row>
    <row r="12" spans="1:33">
      <c r="A12" s="1">
        <v>1079.4590000000001</v>
      </c>
      <c r="B12" s="1">
        <v>1294</v>
      </c>
      <c r="C12" s="1"/>
      <c r="D12" s="3">
        <f t="shared" si="0"/>
        <v>1422.4616182887883</v>
      </c>
      <c r="E12" s="3"/>
      <c r="G12" s="1">
        <v>1079.9469999999999</v>
      </c>
      <c r="H12" s="1">
        <v>870</v>
      </c>
      <c r="I12" s="1"/>
      <c r="J12" s="3">
        <f t="shared" si="1"/>
        <v>995.78283250624315</v>
      </c>
      <c r="K12" s="3"/>
      <c r="M12" s="1">
        <v>1080.3240000000001</v>
      </c>
      <c r="N12" s="1">
        <v>895</v>
      </c>
      <c r="P12" s="3">
        <f t="shared" si="2"/>
        <v>1111.6289603505843</v>
      </c>
      <c r="Q12" s="3"/>
      <c r="R12" s="3"/>
      <c r="S12" s="1">
        <v>1080.701</v>
      </c>
      <c r="T12" s="1">
        <v>325</v>
      </c>
      <c r="U12" s="1"/>
      <c r="V12" s="3">
        <f t="shared" si="3"/>
        <v>335.62354429905895</v>
      </c>
      <c r="X12" s="1">
        <v>1081.078</v>
      </c>
      <c r="Y12" s="1">
        <v>341</v>
      </c>
      <c r="Z12" s="1"/>
      <c r="AA12" s="3">
        <f t="shared" si="4"/>
        <v>404.50447061022277</v>
      </c>
      <c r="AB12" s="3"/>
      <c r="AD12" s="1">
        <v>1081.4549999999999</v>
      </c>
      <c r="AE12" s="1">
        <v>338</v>
      </c>
      <c r="AG12" s="3">
        <f t="shared" si="5"/>
        <v>411.38976951204063</v>
      </c>
    </row>
    <row r="13" spans="1:33">
      <c r="A13" s="1">
        <v>1199.442</v>
      </c>
      <c r="B13" s="1">
        <v>1469</v>
      </c>
      <c r="C13" s="1"/>
      <c r="D13" s="3">
        <f t="shared" si="0"/>
        <v>1574.2694295740112</v>
      </c>
      <c r="E13" s="3"/>
      <c r="G13" s="1">
        <v>1199.93</v>
      </c>
      <c r="H13" s="1">
        <v>1009</v>
      </c>
      <c r="I13" s="5"/>
      <c r="J13" s="3">
        <f t="shared" si="1"/>
        <v>1109.7023536082925</v>
      </c>
      <c r="K13" s="3"/>
      <c r="M13" s="1">
        <v>1200.307</v>
      </c>
      <c r="N13" s="1">
        <v>1065</v>
      </c>
      <c r="P13" s="3">
        <f t="shared" si="2"/>
        <v>1242.6200796217427</v>
      </c>
      <c r="Q13" s="3"/>
      <c r="R13" s="3"/>
      <c r="S13" s="1">
        <v>1200.684</v>
      </c>
      <c r="T13" s="1">
        <v>373</v>
      </c>
      <c r="U13" s="1"/>
      <c r="V13" s="3">
        <f t="shared" si="3"/>
        <v>390.01231396805764</v>
      </c>
      <c r="X13" s="1">
        <v>1201.0609999999999</v>
      </c>
      <c r="Y13" s="1">
        <v>382</v>
      </c>
      <c r="Z13" s="1"/>
      <c r="AA13" s="3">
        <f t="shared" si="4"/>
        <v>453.68225894123111</v>
      </c>
      <c r="AB13" s="3"/>
      <c r="AD13" s="1">
        <v>1201.4380000000001</v>
      </c>
      <c r="AE13" s="1">
        <v>380</v>
      </c>
      <c r="AG13" s="3">
        <f t="shared" si="5"/>
        <v>454.08761485294093</v>
      </c>
    </row>
    <row r="14" spans="1:33">
      <c r="A14" s="1">
        <v>1319.431</v>
      </c>
      <c r="B14" s="1">
        <v>1637</v>
      </c>
      <c r="C14" s="1"/>
      <c r="D14" s="3">
        <f t="shared" si="0"/>
        <v>1723.0190999824197</v>
      </c>
      <c r="E14" s="3"/>
      <c r="G14" s="1">
        <v>1319.9190000000001</v>
      </c>
      <c r="H14" s="1">
        <v>1165</v>
      </c>
      <c r="I14" s="5"/>
      <c r="J14" s="3">
        <f t="shared" si="1"/>
        <v>1222.5856865331823</v>
      </c>
      <c r="K14" s="3"/>
      <c r="M14" s="1">
        <v>1320.297</v>
      </c>
      <c r="N14" s="1">
        <v>1228</v>
      </c>
      <c r="P14" s="3">
        <f t="shared" si="2"/>
        <v>1372.744146150254</v>
      </c>
      <c r="Q14" s="3"/>
      <c r="R14" s="3"/>
      <c r="S14" s="1">
        <v>1320.674</v>
      </c>
      <c r="T14" s="1">
        <v>427</v>
      </c>
      <c r="U14" s="1"/>
      <c r="V14" s="3">
        <f t="shared" si="3"/>
        <v>446.12938394025684</v>
      </c>
      <c r="X14" s="1">
        <v>1321.0519999999999</v>
      </c>
      <c r="Y14" s="1">
        <v>444</v>
      </c>
      <c r="Z14" s="1"/>
      <c r="AA14" s="3">
        <f t="shared" si="4"/>
        <v>503.08676439473766</v>
      </c>
      <c r="AB14" s="3"/>
      <c r="AD14" s="1">
        <v>1321.4290000000001</v>
      </c>
      <c r="AE14" s="1">
        <v>456</v>
      </c>
      <c r="AG14" s="3">
        <f t="shared" si="5"/>
        <v>496.16918106372918</v>
      </c>
    </row>
    <row r="15" spans="1:33">
      <c r="A15" s="1">
        <v>1439.4259999999999</v>
      </c>
      <c r="B15" s="1">
        <v>1811</v>
      </c>
      <c r="C15" s="1"/>
      <c r="D15" s="3">
        <f t="shared" si="0"/>
        <v>1868.3436646917021</v>
      </c>
      <c r="E15" s="3"/>
      <c r="G15" s="1">
        <v>1439.914</v>
      </c>
      <c r="H15" s="1">
        <v>1326</v>
      </c>
      <c r="I15" s="7"/>
      <c r="J15" s="3">
        <f t="shared" si="1"/>
        <v>1334.0741993528152</v>
      </c>
      <c r="K15" s="3"/>
      <c r="M15" s="1">
        <v>1440.2909999999999</v>
      </c>
      <c r="N15" s="1">
        <v>1414</v>
      </c>
      <c r="P15" s="3">
        <f t="shared" si="2"/>
        <v>1501.4957338656684</v>
      </c>
      <c r="Q15" s="3"/>
      <c r="R15" s="3"/>
      <c r="S15" s="1">
        <v>1440.6679999999999</v>
      </c>
      <c r="T15" s="1">
        <v>483</v>
      </c>
      <c r="U15" s="1"/>
      <c r="V15" s="3">
        <f t="shared" si="3"/>
        <v>503.60424388848867</v>
      </c>
      <c r="X15" s="1">
        <v>1441.0450000000001</v>
      </c>
      <c r="Y15" s="1">
        <v>505</v>
      </c>
      <c r="Z15" s="1"/>
      <c r="AA15" s="3">
        <f t="shared" si="4"/>
        <v>552.579073086015</v>
      </c>
      <c r="AB15" s="3"/>
      <c r="AD15" s="1">
        <v>1441.422</v>
      </c>
      <c r="AE15" s="1">
        <v>474</v>
      </c>
      <c r="AG15" s="3">
        <f t="shared" si="5"/>
        <v>537.63432834102537</v>
      </c>
    </row>
    <row r="16" spans="1:33">
      <c r="A16" s="1">
        <v>1559.434</v>
      </c>
      <c r="B16" s="1">
        <v>1969</v>
      </c>
      <c r="C16" s="1"/>
      <c r="D16" s="3">
        <f t="shared" si="0"/>
        <v>2009.9218955130048</v>
      </c>
      <c r="E16" s="3"/>
      <c r="G16" s="1">
        <v>1559.922</v>
      </c>
      <c r="H16" s="1">
        <v>1467</v>
      </c>
      <c r="I16" s="9"/>
      <c r="J16" s="3">
        <f t="shared" si="1"/>
        <v>1443.8470445148887</v>
      </c>
      <c r="K16" s="3"/>
      <c r="M16" s="1">
        <v>1560.299</v>
      </c>
      <c r="N16" s="1">
        <v>1602</v>
      </c>
      <c r="P16" s="3">
        <f t="shared" si="2"/>
        <v>1628.4271849190745</v>
      </c>
      <c r="Q16" s="3"/>
      <c r="R16" s="3"/>
      <c r="S16" s="1">
        <v>1560.6759999999999</v>
      </c>
      <c r="T16" s="1">
        <v>548</v>
      </c>
      <c r="U16" s="1"/>
      <c r="V16" s="3">
        <f t="shared" si="3"/>
        <v>562.100593815651</v>
      </c>
      <c r="X16" s="1">
        <v>1561.0530000000001</v>
      </c>
      <c r="Y16" s="1">
        <v>568</v>
      </c>
      <c r="Z16" s="1"/>
      <c r="AA16" s="3">
        <f t="shared" si="4"/>
        <v>602.03881790281503</v>
      </c>
      <c r="AB16" s="3"/>
      <c r="AD16" s="1">
        <v>1561.43</v>
      </c>
      <c r="AE16" s="1">
        <v>527</v>
      </c>
      <c r="AG16" s="3">
        <f t="shared" si="5"/>
        <v>578.49229684957402</v>
      </c>
    </row>
    <row r="17" spans="1:33">
      <c r="A17" s="1">
        <v>1679.412</v>
      </c>
      <c r="B17" s="1">
        <v>2153</v>
      </c>
      <c r="C17" s="1"/>
      <c r="D17" s="3">
        <f t="shared" si="0"/>
        <v>2147.4111847305885</v>
      </c>
      <c r="E17" s="3"/>
      <c r="G17" s="1">
        <v>1679.9010000000001</v>
      </c>
      <c r="H17" s="1">
        <v>1579</v>
      </c>
      <c r="I17" s="1"/>
      <c r="J17" s="3">
        <f t="shared" si="1"/>
        <v>1551.569499311739</v>
      </c>
      <c r="K17" s="3"/>
      <c r="M17" s="1">
        <v>1680.279</v>
      </c>
      <c r="N17" s="1">
        <v>1775</v>
      </c>
      <c r="P17" s="3">
        <f t="shared" si="2"/>
        <v>1753.078747456075</v>
      </c>
      <c r="Q17" s="3"/>
      <c r="R17" s="3"/>
      <c r="S17" s="1">
        <v>1680.6559999999999</v>
      </c>
      <c r="T17" s="1">
        <v>607</v>
      </c>
      <c r="U17" s="1"/>
      <c r="V17" s="3">
        <f t="shared" si="3"/>
        <v>621.28338381712683</v>
      </c>
      <c r="X17" s="1">
        <v>1681.0340000000001</v>
      </c>
      <c r="Y17" s="1">
        <v>617</v>
      </c>
      <c r="Z17" s="1"/>
      <c r="AA17" s="3">
        <f t="shared" si="4"/>
        <v>651.33329878676443</v>
      </c>
      <c r="AB17" s="3"/>
      <c r="AD17" s="1">
        <v>1681.4110000000001</v>
      </c>
      <c r="AE17" s="1">
        <v>586</v>
      </c>
      <c r="AG17" s="3">
        <f t="shared" si="5"/>
        <v>618.73635421969436</v>
      </c>
    </row>
    <row r="18" spans="1:33">
      <c r="A18" s="1">
        <v>1799.414</v>
      </c>
      <c r="B18" s="1">
        <v>2305</v>
      </c>
      <c r="C18" s="1"/>
      <c r="D18" s="3">
        <f t="shared" si="0"/>
        <v>2280.6155171657892</v>
      </c>
      <c r="E18" s="3"/>
      <c r="G18" s="1">
        <v>1799.902</v>
      </c>
      <c r="H18" s="1">
        <v>1712</v>
      </c>
      <c r="I18" s="1"/>
      <c r="J18" s="3">
        <f t="shared" si="1"/>
        <v>1657.0198366065704</v>
      </c>
      <c r="K18" s="3"/>
      <c r="M18" s="1">
        <v>1800.279</v>
      </c>
      <c r="N18" s="1">
        <v>1957</v>
      </c>
      <c r="P18" s="3">
        <f t="shared" si="2"/>
        <v>1875.1253138607676</v>
      </c>
      <c r="Q18" s="3"/>
      <c r="R18" s="3"/>
      <c r="S18" s="1">
        <v>1800.6559999999999</v>
      </c>
      <c r="T18" s="1">
        <v>670</v>
      </c>
      <c r="U18" s="1"/>
      <c r="V18" s="3">
        <f t="shared" si="3"/>
        <v>680.88753384262918</v>
      </c>
      <c r="X18" s="1">
        <v>1801.0329999999999</v>
      </c>
      <c r="Y18" s="1">
        <v>676</v>
      </c>
      <c r="Z18" s="1"/>
      <c r="AA18" s="3">
        <f t="shared" si="4"/>
        <v>700.3754898803669</v>
      </c>
      <c r="AB18" s="3"/>
      <c r="AD18" s="1">
        <v>1801.41</v>
      </c>
      <c r="AE18" s="1">
        <v>618</v>
      </c>
      <c r="AG18" s="3">
        <f t="shared" si="5"/>
        <v>658.3915045979752</v>
      </c>
    </row>
    <row r="19" spans="1:33">
      <c r="A19" s="1">
        <v>1919.413</v>
      </c>
      <c r="B19" s="1">
        <v>2458</v>
      </c>
      <c r="C19" s="1"/>
      <c r="D19" s="3">
        <f t="shared" si="0"/>
        <v>2409.2785736367655</v>
      </c>
      <c r="E19" s="3"/>
      <c r="G19" s="1">
        <v>1919.9010000000001</v>
      </c>
      <c r="H19" s="1">
        <v>1849</v>
      </c>
      <c r="I19" s="1"/>
      <c r="J19" s="3">
        <f t="shared" si="1"/>
        <v>1759.9364605039018</v>
      </c>
      <c r="K19" s="3"/>
      <c r="M19" s="1">
        <v>1920.278</v>
      </c>
      <c r="N19" s="1">
        <v>2095</v>
      </c>
      <c r="P19" s="3">
        <f t="shared" si="2"/>
        <v>1994.2084499451169</v>
      </c>
      <c r="Q19" s="3"/>
      <c r="R19" s="3"/>
      <c r="S19" s="1">
        <v>1920.655</v>
      </c>
      <c r="T19" s="1">
        <v>699</v>
      </c>
      <c r="U19" s="1"/>
      <c r="V19" s="3">
        <f t="shared" si="3"/>
        <v>740.63866239952256</v>
      </c>
      <c r="X19" s="1">
        <v>1921.0319999999999</v>
      </c>
      <c r="Y19" s="1">
        <v>727</v>
      </c>
      <c r="Z19" s="1"/>
      <c r="AA19" s="3">
        <f t="shared" si="4"/>
        <v>749.06189212220181</v>
      </c>
      <c r="AB19" s="3"/>
      <c r="AD19" s="1">
        <v>1921.4090000000001</v>
      </c>
      <c r="AE19" s="1">
        <v>654</v>
      </c>
      <c r="AG19" s="3">
        <f t="shared" si="5"/>
        <v>697.46364915123763</v>
      </c>
    </row>
    <row r="20" spans="1:33">
      <c r="A20" s="1">
        <v>2039.4</v>
      </c>
      <c r="B20" s="1">
        <v>2596</v>
      </c>
      <c r="C20" s="1"/>
      <c r="D20" s="3">
        <f t="shared" si="0"/>
        <v>2533.1978436875597</v>
      </c>
      <c r="E20" s="3"/>
      <c r="G20" s="1">
        <v>2039.8889999999999</v>
      </c>
      <c r="H20" s="1">
        <v>1964</v>
      </c>
      <c r="I20" s="1"/>
      <c r="J20" s="3">
        <f t="shared" si="1"/>
        <v>1860.0987142892295</v>
      </c>
      <c r="K20" s="3"/>
      <c r="M20" s="1">
        <v>2040.2660000000001</v>
      </c>
      <c r="N20" s="1">
        <v>2260</v>
      </c>
      <c r="P20" s="3">
        <f t="shared" si="2"/>
        <v>2110.019309927201</v>
      </c>
      <c r="Q20" s="3"/>
      <c r="R20" s="3"/>
      <c r="S20" s="1">
        <v>2040.644</v>
      </c>
      <c r="T20" s="1">
        <v>776</v>
      </c>
      <c r="U20" s="1"/>
      <c r="V20" s="3">
        <f t="shared" si="3"/>
        <v>800.2918064331119</v>
      </c>
      <c r="X20" s="1">
        <v>2041.0219999999999</v>
      </c>
      <c r="Y20" s="1">
        <v>794</v>
      </c>
      <c r="Z20" s="1"/>
      <c r="AA20" s="3">
        <f t="shared" si="4"/>
        <v>797.30185016049268</v>
      </c>
      <c r="AB20" s="3"/>
      <c r="AD20" s="1">
        <v>2041.4</v>
      </c>
      <c r="AE20" s="1">
        <v>714</v>
      </c>
      <c r="AG20" s="3">
        <f t="shared" si="5"/>
        <v>735.96414503658639</v>
      </c>
    </row>
    <row r="21" spans="1:33">
      <c r="A21" s="1">
        <v>2159.3939999999998</v>
      </c>
      <c r="B21" s="1">
        <v>2740</v>
      </c>
      <c r="C21" s="1"/>
      <c r="D21" s="3">
        <f t="shared" si="0"/>
        <v>2652.2295216700832</v>
      </c>
      <c r="E21" s="3"/>
      <c r="G21" s="1">
        <v>2159.8820000000001</v>
      </c>
      <c r="H21" s="1">
        <v>2055</v>
      </c>
      <c r="I21" s="1"/>
      <c r="J21" s="3">
        <f t="shared" si="1"/>
        <v>1957.332176307887</v>
      </c>
      <c r="K21" s="3"/>
      <c r="M21" s="1">
        <v>2160.259</v>
      </c>
      <c r="N21" s="1">
        <v>2390</v>
      </c>
      <c r="P21" s="3">
        <f t="shared" si="2"/>
        <v>2222.3095798557415</v>
      </c>
      <c r="Q21" s="3"/>
      <c r="R21" s="3"/>
      <c r="S21" s="1">
        <v>2160.636</v>
      </c>
      <c r="T21" s="1">
        <v>830</v>
      </c>
      <c r="U21" s="1"/>
      <c r="V21" s="3">
        <f t="shared" si="3"/>
        <v>859.63547375494522</v>
      </c>
      <c r="X21" s="1">
        <v>2161.0129999999999</v>
      </c>
      <c r="Y21" s="1">
        <v>879</v>
      </c>
      <c r="Z21" s="1"/>
      <c r="AA21" s="3">
        <f t="shared" si="4"/>
        <v>845.02100913861432</v>
      </c>
      <c r="AB21" s="3"/>
      <c r="AD21" s="1">
        <v>2161.39</v>
      </c>
      <c r="AE21" s="1">
        <v>779</v>
      </c>
      <c r="AG21" s="3">
        <f t="shared" si="5"/>
        <v>773.91091319665566</v>
      </c>
    </row>
    <row r="22" spans="1:33">
      <c r="A22" s="1">
        <v>2279.3829999999998</v>
      </c>
      <c r="B22" s="1">
        <v>2857</v>
      </c>
      <c r="C22" s="1"/>
      <c r="D22" s="3">
        <f t="shared" si="0"/>
        <v>2766.2263982022855</v>
      </c>
      <c r="E22" s="3"/>
      <c r="G22" s="1">
        <v>2279.8710000000001</v>
      </c>
      <c r="H22" s="1">
        <v>2165</v>
      </c>
      <c r="I22" s="1"/>
      <c r="J22" s="3">
        <f t="shared" si="1"/>
        <v>2051.4657373010837</v>
      </c>
      <c r="K22" s="3"/>
      <c r="M22" s="1">
        <v>2280.248</v>
      </c>
      <c r="N22" s="1">
        <v>2528</v>
      </c>
      <c r="P22" s="3">
        <f t="shared" si="2"/>
        <v>2330.8405174029999</v>
      </c>
      <c r="Q22" s="3"/>
      <c r="R22" s="3"/>
      <c r="S22" s="1">
        <v>2280.625</v>
      </c>
      <c r="T22" s="1">
        <v>857</v>
      </c>
      <c r="U22" s="1"/>
      <c r="V22" s="3">
        <f t="shared" si="3"/>
        <v>918.47018820291385</v>
      </c>
      <c r="X22" s="1">
        <v>2281.002</v>
      </c>
      <c r="Y22" s="1">
        <v>967</v>
      </c>
      <c r="Z22" s="1"/>
      <c r="AA22" s="3">
        <f t="shared" si="4"/>
        <v>892.14798309402613</v>
      </c>
      <c r="AB22" s="3"/>
      <c r="AD22" s="1">
        <v>2281.3789999999999</v>
      </c>
      <c r="AE22" s="1">
        <v>812</v>
      </c>
      <c r="AG22" s="3">
        <f t="shared" si="5"/>
        <v>811.32107915196912</v>
      </c>
    </row>
    <row r="23" spans="1:33">
      <c r="A23" s="1">
        <v>2399.3739999999998</v>
      </c>
      <c r="B23" s="1">
        <v>2992</v>
      </c>
      <c r="C23" s="1"/>
      <c r="D23" s="3">
        <f t="shared" si="0"/>
        <v>2875.0872291254091</v>
      </c>
      <c r="E23" s="3"/>
      <c r="G23" s="1">
        <v>2399.8629999999998</v>
      </c>
      <c r="H23" s="1">
        <v>2271</v>
      </c>
      <c r="I23" s="1"/>
      <c r="J23" s="3">
        <f t="shared" si="1"/>
        <v>2142.364190081069</v>
      </c>
      <c r="K23" s="3"/>
      <c r="M23" s="1">
        <v>2400.2399999999998</v>
      </c>
      <c r="N23" s="1">
        <v>2636</v>
      </c>
      <c r="P23" s="3">
        <f t="shared" si="2"/>
        <v>2435.4203099489669</v>
      </c>
      <c r="Q23" s="3"/>
      <c r="R23" s="3"/>
      <c r="S23" s="1">
        <v>2400.6170000000002</v>
      </c>
      <c r="T23" s="1">
        <v>900</v>
      </c>
      <c r="U23" s="1"/>
      <c r="V23" s="3">
        <f t="shared" si="3"/>
        <v>976.62279377053278</v>
      </c>
      <c r="X23" s="1">
        <v>2400.9949999999999</v>
      </c>
      <c r="Y23" s="1">
        <v>937</v>
      </c>
      <c r="Z23" s="1"/>
      <c r="AA23" s="3">
        <f t="shared" si="4"/>
        <v>938.62273197481386</v>
      </c>
      <c r="AB23" s="3"/>
      <c r="AD23" s="1">
        <v>2401.373</v>
      </c>
      <c r="AE23" s="1">
        <v>871</v>
      </c>
      <c r="AG23" s="3">
        <f t="shared" si="5"/>
        <v>848.21490087774782</v>
      </c>
    </row>
    <row r="24" spans="1:33">
      <c r="A24" s="1">
        <v>2519.3670000000002</v>
      </c>
      <c r="B24" s="1">
        <v>3097</v>
      </c>
      <c r="C24" s="1"/>
      <c r="D24" s="3">
        <f t="shared" si="0"/>
        <v>2978.7293738109074</v>
      </c>
      <c r="E24" s="3"/>
      <c r="G24" s="1">
        <v>2519.8539999999998</v>
      </c>
      <c r="H24" s="1">
        <v>2346</v>
      </c>
      <c r="I24" s="1"/>
      <c r="J24" s="3">
        <f t="shared" si="1"/>
        <v>2229.9056098707624</v>
      </c>
      <c r="K24" s="3"/>
      <c r="M24" s="1">
        <v>2520.2310000000002</v>
      </c>
      <c r="N24" s="1">
        <v>2729</v>
      </c>
      <c r="P24" s="3">
        <f t="shared" si="2"/>
        <v>2535.8776875805484</v>
      </c>
      <c r="Q24" s="3"/>
      <c r="R24" s="3"/>
      <c r="S24" s="1">
        <v>2520.6080000000002</v>
      </c>
      <c r="T24" s="1">
        <v>971</v>
      </c>
      <c r="U24" s="1"/>
      <c r="V24" s="3">
        <f t="shared" si="3"/>
        <v>1033.9346493348528</v>
      </c>
      <c r="X24" s="1">
        <v>2520.9850000000001</v>
      </c>
      <c r="Y24" s="1">
        <v>1004</v>
      </c>
      <c r="Z24" s="1"/>
      <c r="AA24" s="3">
        <f t="shared" si="4"/>
        <v>984.38758949921316</v>
      </c>
      <c r="AB24" s="3"/>
      <c r="AD24" s="1">
        <v>2521.3620000000001</v>
      </c>
      <c r="AE24" s="1">
        <v>892</v>
      </c>
      <c r="AG24" s="3">
        <f t="shared" si="5"/>
        <v>884.60882429427761</v>
      </c>
    </row>
    <row r="25" spans="1:33">
      <c r="A25" s="1">
        <v>2639.375</v>
      </c>
      <c r="B25" s="1">
        <v>3181</v>
      </c>
      <c r="C25" s="1"/>
      <c r="D25" s="3">
        <f t="shared" si="0"/>
        <v>3077.1048845125574</v>
      </c>
      <c r="E25" s="3"/>
      <c r="G25" s="1">
        <v>2639.8609999999999</v>
      </c>
      <c r="H25" s="1">
        <v>2439</v>
      </c>
      <c r="I25" s="1"/>
      <c r="J25" s="3">
        <f t="shared" si="1"/>
        <v>2314.0037536661607</v>
      </c>
      <c r="K25" s="3"/>
      <c r="M25" s="1">
        <v>2640.2379999999998</v>
      </c>
      <c r="N25" s="1">
        <v>2814</v>
      </c>
      <c r="P25" s="3">
        <f t="shared" si="2"/>
        <v>2632.0873417179664</v>
      </c>
      <c r="Q25" s="3"/>
      <c r="R25" s="3"/>
      <c r="S25" s="1">
        <v>2640.6149999999998</v>
      </c>
      <c r="T25" s="1">
        <v>1107</v>
      </c>
      <c r="U25" s="1"/>
      <c r="V25" s="3">
        <f t="shared" si="3"/>
        <v>1090.2754257376323</v>
      </c>
      <c r="X25" s="1">
        <v>2640.9920000000002</v>
      </c>
      <c r="Y25" s="1">
        <v>1064</v>
      </c>
      <c r="Z25" s="1"/>
      <c r="AA25" s="3">
        <f t="shared" si="4"/>
        <v>1029.4021550054558</v>
      </c>
      <c r="AB25" s="3"/>
      <c r="AD25" s="1">
        <v>2641.3690000000001</v>
      </c>
      <c r="AE25" s="1">
        <v>940</v>
      </c>
      <c r="AG25" s="3">
        <f t="shared" si="5"/>
        <v>920.53018994981323</v>
      </c>
    </row>
    <row r="26" spans="1:33">
      <c r="A26" s="1">
        <v>2759.3539999999998</v>
      </c>
      <c r="B26" s="1">
        <v>3304</v>
      </c>
      <c r="C26" s="1"/>
      <c r="D26" s="3">
        <f t="shared" si="0"/>
        <v>3170.143553897557</v>
      </c>
      <c r="E26" s="3"/>
      <c r="G26" s="1">
        <v>2759.8409999999999</v>
      </c>
      <c r="H26" s="1">
        <v>2503</v>
      </c>
      <c r="I26" s="1"/>
      <c r="J26" s="3">
        <f t="shared" si="1"/>
        <v>2394.5507166544721</v>
      </c>
      <c r="K26" s="3"/>
      <c r="M26" s="1">
        <v>2760.2179999999998</v>
      </c>
      <c r="N26" s="1">
        <v>2880</v>
      </c>
      <c r="P26" s="3">
        <f t="shared" si="2"/>
        <v>2723.9040841430196</v>
      </c>
      <c r="Q26" s="3"/>
      <c r="R26" s="3"/>
      <c r="S26" s="1">
        <v>2760.5949999999998</v>
      </c>
      <c r="T26" s="1">
        <v>1195</v>
      </c>
      <c r="U26" s="1"/>
      <c r="V26" s="3">
        <f t="shared" si="3"/>
        <v>1145.5042836614587</v>
      </c>
      <c r="X26" s="1">
        <v>2760.973</v>
      </c>
      <c r="Y26" s="1">
        <v>1106</v>
      </c>
      <c r="Z26" s="1"/>
      <c r="AA26" s="3">
        <f t="shared" si="4"/>
        <v>1073.6091756651756</v>
      </c>
      <c r="AB26" s="3"/>
      <c r="AD26" s="1">
        <v>2761.3510000000001</v>
      </c>
      <c r="AE26" s="1">
        <v>999</v>
      </c>
      <c r="AG26" s="3">
        <f t="shared" si="5"/>
        <v>955.98734673952924</v>
      </c>
    </row>
    <row r="27" spans="1:33">
      <c r="A27" s="1">
        <v>2879.3530000000001</v>
      </c>
      <c r="B27" s="1">
        <v>3372</v>
      </c>
      <c r="C27" s="1"/>
      <c r="D27" s="3">
        <f t="shared" si="0"/>
        <v>3257.8705825209354</v>
      </c>
      <c r="E27" s="3"/>
      <c r="G27" s="1">
        <v>2879.84</v>
      </c>
      <c r="H27" s="1">
        <v>2578</v>
      </c>
      <c r="I27" s="1"/>
      <c r="J27" s="3">
        <f t="shared" si="1"/>
        <v>2471.5181610665986</v>
      </c>
      <c r="K27" s="3"/>
      <c r="M27" s="1">
        <v>2880.2170000000001</v>
      </c>
      <c r="N27" s="1">
        <v>2971</v>
      </c>
      <c r="P27" s="3">
        <f t="shared" si="2"/>
        <v>2811.2781746713595</v>
      </c>
      <c r="Q27" s="3"/>
      <c r="R27" s="3"/>
      <c r="S27" s="1">
        <v>2880.5940000000001</v>
      </c>
      <c r="T27" s="1">
        <v>1245</v>
      </c>
      <c r="U27" s="1"/>
      <c r="V27" s="3">
        <f t="shared" si="3"/>
        <v>1199.5382264665757</v>
      </c>
      <c r="X27" s="1">
        <v>2880.971</v>
      </c>
      <c r="Y27" s="1">
        <v>1163</v>
      </c>
      <c r="Z27" s="1"/>
      <c r="AA27" s="3">
        <f t="shared" si="4"/>
        <v>1116.9896903316599</v>
      </c>
      <c r="AB27" s="3"/>
      <c r="AD27" s="1">
        <v>2881.348</v>
      </c>
      <c r="AE27" s="1">
        <v>1065</v>
      </c>
      <c r="AG27" s="3">
        <f t="shared" si="5"/>
        <v>991.01391628553245</v>
      </c>
    </row>
    <row r="28" spans="1:33">
      <c r="A28" s="1">
        <v>2999.3519999999999</v>
      </c>
      <c r="B28" s="1">
        <v>3459</v>
      </c>
      <c r="C28" s="1"/>
      <c r="D28" s="3">
        <f t="shared" si="0"/>
        <v>3340.2770086236965</v>
      </c>
      <c r="E28" s="3"/>
      <c r="G28" s="1">
        <v>2999.8389999999999</v>
      </c>
      <c r="H28" s="1">
        <v>2624</v>
      </c>
      <c r="I28" s="1"/>
      <c r="J28" s="3">
        <f t="shared" si="1"/>
        <v>2544.8511221852823</v>
      </c>
      <c r="K28" s="3"/>
      <c r="M28" s="1">
        <v>3000.2159999999999</v>
      </c>
      <c r="N28" s="1">
        <v>3059</v>
      </c>
      <c r="P28" s="3">
        <f t="shared" si="2"/>
        <v>2894.1338151825958</v>
      </c>
      <c r="Q28" s="3"/>
      <c r="R28" s="3"/>
      <c r="S28" s="1">
        <v>3000.5929999999998</v>
      </c>
      <c r="T28" s="1">
        <v>1256</v>
      </c>
      <c r="U28" s="1"/>
      <c r="V28" s="3">
        <f t="shared" si="3"/>
        <v>1252.2797275777641</v>
      </c>
      <c r="X28" s="1">
        <v>3000.97</v>
      </c>
      <c r="Y28" s="1">
        <v>1224</v>
      </c>
      <c r="Z28" s="1"/>
      <c r="AA28" s="3">
        <f t="shared" si="4"/>
        <v>1159.5087955470276</v>
      </c>
      <c r="AB28" s="3"/>
      <c r="AD28" s="1">
        <v>3001.3470000000002</v>
      </c>
      <c r="AE28" s="1">
        <v>1088</v>
      </c>
      <c r="AG28" s="3">
        <f t="shared" si="5"/>
        <v>1025.6281512340979</v>
      </c>
    </row>
    <row r="29" spans="1:33">
      <c r="A29" s="1">
        <v>3119.3420000000001</v>
      </c>
      <c r="B29" s="1">
        <v>3519</v>
      </c>
      <c r="C29" s="1"/>
      <c r="D29" s="3">
        <f t="shared" si="0"/>
        <v>3417.3833663106047</v>
      </c>
      <c r="E29" s="3"/>
      <c r="G29" s="1">
        <v>3119.83</v>
      </c>
      <c r="H29" s="1">
        <v>2699</v>
      </c>
      <c r="I29" s="1"/>
      <c r="J29" s="3">
        <f t="shared" si="1"/>
        <v>2614.5197883429191</v>
      </c>
      <c r="K29" s="3"/>
      <c r="M29" s="1">
        <v>3120.2069999999999</v>
      </c>
      <c r="N29" s="1">
        <v>3115</v>
      </c>
      <c r="P29" s="3">
        <f t="shared" si="2"/>
        <v>2972.4280814806143</v>
      </c>
      <c r="Q29" s="3"/>
      <c r="R29" s="3"/>
      <c r="S29" s="1">
        <v>3120.5839999999998</v>
      </c>
      <c r="T29" s="1">
        <v>1260</v>
      </c>
      <c r="U29" s="1"/>
      <c r="V29" s="3">
        <f t="shared" si="3"/>
        <v>1303.6514199559058</v>
      </c>
      <c r="X29" s="1">
        <v>3120.9609999999998</v>
      </c>
      <c r="Y29" s="1">
        <v>1246</v>
      </c>
      <c r="Z29" s="1"/>
      <c r="AA29" s="3">
        <f t="shared" si="4"/>
        <v>1201.140064089778</v>
      </c>
      <c r="AB29" s="3"/>
      <c r="AD29" s="1">
        <v>3121.3380000000002</v>
      </c>
      <c r="AE29" s="1">
        <v>1149</v>
      </c>
      <c r="AG29" s="3">
        <f t="shared" si="5"/>
        <v>1059.8495684245588</v>
      </c>
    </row>
    <row r="30" spans="1:33">
      <c r="A30" s="1">
        <v>3239.3220000000001</v>
      </c>
      <c r="B30" s="1">
        <v>3579</v>
      </c>
      <c r="C30" s="1"/>
      <c r="D30" s="3">
        <f t="shared" si="0"/>
        <v>3489.2342714379079</v>
      </c>
      <c r="E30" s="3"/>
      <c r="G30" s="1">
        <v>3239.8090000000002</v>
      </c>
      <c r="H30" s="1">
        <v>2742</v>
      </c>
      <c r="I30" s="1"/>
      <c r="J30" s="3">
        <f t="shared" si="1"/>
        <v>2680.5131126454799</v>
      </c>
      <c r="K30" s="3"/>
      <c r="M30" s="1">
        <v>3240.1860000000001</v>
      </c>
      <c r="N30" s="1">
        <v>3152</v>
      </c>
      <c r="P30" s="3">
        <f t="shared" si="2"/>
        <v>3046.1433063998174</v>
      </c>
      <c r="Q30" s="3"/>
      <c r="R30" s="3"/>
      <c r="S30" s="1">
        <v>3240.5630000000001</v>
      </c>
      <c r="T30" s="1">
        <v>1349</v>
      </c>
      <c r="U30" s="1"/>
      <c r="V30" s="3">
        <f t="shared" si="3"/>
        <v>1353.5917853392016</v>
      </c>
      <c r="X30" s="1">
        <v>3240.94</v>
      </c>
      <c r="Y30" s="1">
        <v>1296</v>
      </c>
      <c r="Z30" s="1"/>
      <c r="AA30" s="3">
        <f t="shared" si="4"/>
        <v>1241.8642966386667</v>
      </c>
      <c r="AB30" s="3"/>
      <c r="AD30" s="1">
        <v>3241.317</v>
      </c>
      <c r="AE30" s="1">
        <v>1160</v>
      </c>
      <c r="AG30" s="3">
        <f t="shared" si="5"/>
        <v>1093.6995659239353</v>
      </c>
    </row>
    <row r="31" spans="1:33">
      <c r="A31" s="1">
        <v>3359.3240000000001</v>
      </c>
      <c r="B31" s="1">
        <v>3628</v>
      </c>
      <c r="C31" s="1"/>
      <c r="D31" s="3">
        <f t="shared" si="0"/>
        <v>3555.9088041241921</v>
      </c>
      <c r="E31" s="3"/>
      <c r="G31" s="1">
        <v>3359.8110000000001</v>
      </c>
      <c r="H31" s="1">
        <v>2775</v>
      </c>
      <c r="I31" s="1"/>
      <c r="J31" s="3">
        <f t="shared" si="1"/>
        <v>2742.8548761129359</v>
      </c>
      <c r="K31" s="3"/>
      <c r="M31" s="1">
        <v>3360.1880000000001</v>
      </c>
      <c r="N31" s="1">
        <v>3199</v>
      </c>
      <c r="P31" s="3">
        <f t="shared" si="2"/>
        <v>3115.3044530842235</v>
      </c>
      <c r="Q31" s="3"/>
      <c r="R31" s="3"/>
      <c r="S31" s="1">
        <v>3360.5650000000001</v>
      </c>
      <c r="T31" s="1">
        <v>1409</v>
      </c>
      <c r="U31" s="1"/>
      <c r="V31" s="3">
        <f t="shared" si="3"/>
        <v>1402.0679929145651</v>
      </c>
      <c r="X31" s="1">
        <v>3360.942</v>
      </c>
      <c r="Y31" s="1">
        <v>1347</v>
      </c>
      <c r="Z31" s="1"/>
      <c r="AA31" s="3">
        <f t="shared" si="4"/>
        <v>1281.6801568919905</v>
      </c>
      <c r="AB31" s="3"/>
      <c r="AD31" s="1">
        <v>3361.319</v>
      </c>
      <c r="AE31" s="1">
        <v>1210</v>
      </c>
      <c r="AG31" s="3">
        <f t="shared" si="5"/>
        <v>1127.2103407872851</v>
      </c>
    </row>
    <row r="32" spans="1:33">
      <c r="A32" s="1">
        <v>3479.3069999999998</v>
      </c>
      <c r="B32" s="1">
        <v>3698</v>
      </c>
      <c r="C32" s="1"/>
      <c r="D32" s="3">
        <f t="shared" si="0"/>
        <v>3617.4601989146549</v>
      </c>
      <c r="E32" s="3"/>
      <c r="G32" s="1">
        <v>3479.7950000000001</v>
      </c>
      <c r="H32" s="1">
        <v>2815</v>
      </c>
      <c r="I32" s="1"/>
      <c r="J32" s="3">
        <f t="shared" si="1"/>
        <v>2801.542309903527</v>
      </c>
      <c r="K32" s="3"/>
      <c r="M32" s="1">
        <v>3480.172</v>
      </c>
      <c r="N32" s="1">
        <v>3245</v>
      </c>
      <c r="P32" s="3">
        <f t="shared" si="2"/>
        <v>3179.9106452998776</v>
      </c>
      <c r="Q32" s="3"/>
      <c r="R32" s="3"/>
      <c r="S32" s="1">
        <v>3480.549</v>
      </c>
      <c r="T32" s="1">
        <v>1421</v>
      </c>
      <c r="U32" s="1"/>
      <c r="V32" s="3">
        <f t="shared" si="3"/>
        <v>1449.0283099509938</v>
      </c>
      <c r="X32" s="1">
        <v>3480.9259999999999</v>
      </c>
      <c r="Y32" s="1">
        <v>1386</v>
      </c>
      <c r="Z32" s="1"/>
      <c r="AA32" s="3">
        <f t="shared" si="4"/>
        <v>1320.5655145030851</v>
      </c>
      <c r="AB32" s="3"/>
      <c r="AD32" s="1">
        <v>3481.3040000000001</v>
      </c>
      <c r="AE32" s="1">
        <v>1236</v>
      </c>
      <c r="AG32" s="3">
        <f t="shared" si="5"/>
        <v>1160.3928498807431</v>
      </c>
    </row>
    <row r="33" spans="1:33">
      <c r="A33" s="1">
        <v>3599.306</v>
      </c>
      <c r="B33" s="1">
        <v>3742</v>
      </c>
      <c r="C33" s="1"/>
      <c r="D33" s="3">
        <f t="shared" si="0"/>
        <v>3673.9971970683655</v>
      </c>
      <c r="E33" s="3"/>
      <c r="G33" s="1">
        <v>3599.7930000000001</v>
      </c>
      <c r="H33" s="1">
        <v>2848</v>
      </c>
      <c r="I33" s="1"/>
      <c r="J33" s="3">
        <f t="shared" si="1"/>
        <v>2856.6228154294445</v>
      </c>
      <c r="K33" s="3"/>
      <c r="M33" s="1">
        <v>3600.17</v>
      </c>
      <c r="N33" s="1">
        <v>3300</v>
      </c>
      <c r="P33" s="3">
        <f t="shared" si="2"/>
        <v>3240.0200373634129</v>
      </c>
      <c r="Q33" s="3"/>
      <c r="R33" s="3"/>
      <c r="S33" s="1">
        <v>3600.5479999999998</v>
      </c>
      <c r="T33" s="1">
        <v>1481</v>
      </c>
      <c r="U33" s="1"/>
      <c r="V33" s="3">
        <f t="shared" si="3"/>
        <v>1494.4619269142872</v>
      </c>
      <c r="X33" s="1">
        <v>3600.9250000000002</v>
      </c>
      <c r="Y33" s="1">
        <v>1427</v>
      </c>
      <c r="Z33" s="1"/>
      <c r="AA33" s="3">
        <f t="shared" si="4"/>
        <v>1358.5269338396524</v>
      </c>
      <c r="AB33" s="3"/>
      <c r="AD33" s="1">
        <v>3601.3020000000001</v>
      </c>
      <c r="AE33" s="1">
        <v>1267</v>
      </c>
      <c r="AG33" s="3">
        <f t="shared" si="5"/>
        <v>1193.2772077429056</v>
      </c>
    </row>
    <row r="34" spans="1:33">
      <c r="A34" s="1">
        <v>3719.3049999999998</v>
      </c>
      <c r="B34" s="1">
        <v>3762</v>
      </c>
      <c r="C34" s="1"/>
      <c r="D34" s="3">
        <f t="shared" si="0"/>
        <v>3725.6151109944217</v>
      </c>
      <c r="E34" s="3"/>
      <c r="G34" s="1">
        <v>3719.7919999999999</v>
      </c>
      <c r="H34" s="1">
        <v>2895</v>
      </c>
      <c r="I34" s="1"/>
      <c r="J34" s="3">
        <f t="shared" si="1"/>
        <v>2908.133220135664</v>
      </c>
      <c r="K34" s="3"/>
      <c r="M34" s="1">
        <v>3720.1689999999999</v>
      </c>
      <c r="N34" s="1">
        <v>3321</v>
      </c>
      <c r="P34" s="3">
        <f t="shared" si="2"/>
        <v>3295.6823582421498</v>
      </c>
      <c r="Q34" s="3"/>
      <c r="R34" s="3"/>
      <c r="S34" s="1">
        <v>3720.5459999999998</v>
      </c>
      <c r="T34" s="1">
        <v>1550</v>
      </c>
      <c r="U34" s="1"/>
      <c r="V34" s="3">
        <f t="shared" si="3"/>
        <v>1538.3492406715245</v>
      </c>
      <c r="X34" s="1">
        <v>3720.9229999999998</v>
      </c>
      <c r="Y34" s="1">
        <v>1485</v>
      </c>
      <c r="Z34" s="1"/>
      <c r="AA34" s="3">
        <f t="shared" si="4"/>
        <v>1395.5590238184586</v>
      </c>
      <c r="AB34" s="3"/>
      <c r="AD34" s="1">
        <v>3721.3</v>
      </c>
      <c r="AE34" s="1">
        <v>1286</v>
      </c>
      <c r="AG34" s="3">
        <f t="shared" si="5"/>
        <v>1225.8811201808362</v>
      </c>
    </row>
    <row r="35" spans="1:33">
      <c r="A35" s="1">
        <v>3839.3009999999999</v>
      </c>
      <c r="B35" s="1">
        <v>3820</v>
      </c>
      <c r="C35" s="1"/>
      <c r="D35" s="3">
        <f t="shared" si="0"/>
        <v>3772.4288555761932</v>
      </c>
      <c r="E35" s="3"/>
      <c r="G35" s="1">
        <v>3839.788</v>
      </c>
      <c r="H35" s="1">
        <v>2930</v>
      </c>
      <c r="I35" s="1"/>
      <c r="J35" s="3">
        <f t="shared" si="1"/>
        <v>2956.1263912268014</v>
      </c>
      <c r="K35" s="3"/>
      <c r="M35" s="1">
        <v>3840.1660000000002</v>
      </c>
      <c r="N35" s="1">
        <v>3345</v>
      </c>
      <c r="P35" s="3">
        <f t="shared" si="2"/>
        <v>3346.9685074610397</v>
      </c>
      <c r="Q35" s="3"/>
      <c r="R35" s="3"/>
      <c r="S35" s="1">
        <v>3840.5430000000001</v>
      </c>
      <c r="T35" s="1">
        <v>1646</v>
      </c>
      <c r="U35" s="1"/>
      <c r="V35" s="3">
        <f t="shared" si="3"/>
        <v>1580.6867419668638</v>
      </c>
      <c r="X35" s="1">
        <v>3840.92</v>
      </c>
      <c r="Y35" s="1">
        <v>1524</v>
      </c>
      <c r="Z35" s="1"/>
      <c r="AA35" s="3">
        <f t="shared" si="4"/>
        <v>1431.6653393671406</v>
      </c>
      <c r="AB35" s="3"/>
      <c r="AD35" s="1">
        <v>3841.297</v>
      </c>
      <c r="AE35" s="1">
        <v>1322</v>
      </c>
      <c r="AG35" s="3">
        <f t="shared" si="5"/>
        <v>1258.2250269960778</v>
      </c>
    </row>
    <row r="36" spans="1:33">
      <c r="A36" s="1">
        <v>3959.29</v>
      </c>
      <c r="B36" s="1">
        <v>3846</v>
      </c>
      <c r="C36" s="1"/>
      <c r="D36" s="3">
        <f t="shared" si="0"/>
        <v>3814.5645798581281</v>
      </c>
      <c r="E36" s="3"/>
      <c r="G36" s="1">
        <v>3959.777</v>
      </c>
      <c r="H36" s="1">
        <v>2966</v>
      </c>
      <c r="I36" s="1"/>
      <c r="J36" s="3">
        <f t="shared" si="1"/>
        <v>3000.6658200948623</v>
      </c>
      <c r="K36" s="3"/>
      <c r="M36" s="1">
        <v>3960.154</v>
      </c>
      <c r="N36" s="1">
        <v>3371</v>
      </c>
      <c r="P36" s="3">
        <f t="shared" si="2"/>
        <v>3393.9622610859096</v>
      </c>
      <c r="Q36" s="3"/>
      <c r="R36" s="3"/>
      <c r="S36" s="1">
        <v>3960.5309999999999</v>
      </c>
      <c r="T36" s="1">
        <v>1708</v>
      </c>
      <c r="U36" s="1"/>
      <c r="V36" s="3">
        <f t="shared" si="3"/>
        <v>1621.4772270666776</v>
      </c>
      <c r="X36" s="1">
        <v>3960.9079999999999</v>
      </c>
      <c r="Y36" s="1">
        <v>1532</v>
      </c>
      <c r="Z36" s="1"/>
      <c r="AA36" s="3">
        <f t="shared" si="4"/>
        <v>1466.8505266484228</v>
      </c>
      <c r="AB36" s="3"/>
      <c r="AD36" s="1">
        <v>3961.2849999999999</v>
      </c>
      <c r="AE36" s="1">
        <v>1343</v>
      </c>
      <c r="AG36" s="3">
        <f t="shared" si="5"/>
        <v>1290.3267813961493</v>
      </c>
    </row>
    <row r="37" spans="1:33">
      <c r="A37" s="1">
        <v>4079.297</v>
      </c>
      <c r="B37" s="1">
        <v>3870</v>
      </c>
      <c r="C37" s="1"/>
      <c r="D37" s="3">
        <f t="shared" si="0"/>
        <v>3852.1676294398712</v>
      </c>
      <c r="E37" s="3"/>
      <c r="G37" s="1">
        <v>4079.7840000000001</v>
      </c>
      <c r="H37" s="1">
        <v>3016</v>
      </c>
      <c r="I37" s="1"/>
      <c r="J37" s="3">
        <f t="shared" si="1"/>
        <v>3041.8343079055762</v>
      </c>
      <c r="K37" s="3"/>
      <c r="M37" s="1">
        <v>4080.1610000000001</v>
      </c>
      <c r="N37" s="1">
        <v>3391</v>
      </c>
      <c r="P37" s="3">
        <f t="shared" si="2"/>
        <v>3436.773005474337</v>
      </c>
      <c r="Q37" s="3"/>
      <c r="R37" s="3"/>
      <c r="S37" s="1">
        <v>4080.538</v>
      </c>
      <c r="T37" s="1">
        <v>1733</v>
      </c>
      <c r="U37" s="1"/>
      <c r="V37" s="3">
        <f t="shared" si="3"/>
        <v>1660.743687872515</v>
      </c>
      <c r="X37" s="1">
        <v>4080.915</v>
      </c>
      <c r="Y37" s="1">
        <v>1588</v>
      </c>
      <c r="Z37" s="1"/>
      <c r="AA37" s="3">
        <f t="shared" si="4"/>
        <v>1501.1327441815497</v>
      </c>
      <c r="AB37" s="3"/>
      <c r="AD37" s="1">
        <v>4081.2919999999999</v>
      </c>
      <c r="AE37" s="1">
        <v>1357</v>
      </c>
      <c r="AG37" s="3">
        <f t="shared" si="5"/>
        <v>1322.2129860518535</v>
      </c>
    </row>
    <row r="38" spans="1:33">
      <c r="A38" s="1">
        <v>4199.2870000000003</v>
      </c>
      <c r="B38" s="1">
        <v>3907</v>
      </c>
      <c r="C38" s="1"/>
      <c r="D38" s="3">
        <f t="shared" si="0"/>
        <v>3885.3732350588816</v>
      </c>
      <c r="E38" s="3"/>
      <c r="G38" s="1">
        <v>4199.7740000000003</v>
      </c>
      <c r="H38" s="1">
        <v>3061</v>
      </c>
      <c r="I38" s="1"/>
      <c r="J38" s="3">
        <f t="shared" si="1"/>
        <v>3079.7023049050795</v>
      </c>
      <c r="K38" s="3"/>
      <c r="M38" s="1">
        <v>4200.1509999999998</v>
      </c>
      <c r="N38" s="1">
        <v>3447</v>
      </c>
      <c r="P38" s="3">
        <f t="shared" si="2"/>
        <v>3475.4983610945092</v>
      </c>
      <c r="Q38" s="3"/>
      <c r="R38" s="3"/>
      <c r="S38" s="1">
        <v>4200.5280000000002</v>
      </c>
      <c r="T38" s="1">
        <v>1754</v>
      </c>
      <c r="U38" s="1"/>
      <c r="V38" s="3">
        <f t="shared" si="3"/>
        <v>1698.4954954191444</v>
      </c>
      <c r="X38" s="1">
        <v>4200.9049999999997</v>
      </c>
      <c r="Y38" s="1">
        <v>1604</v>
      </c>
      <c r="Z38" s="1"/>
      <c r="AA38" s="3">
        <f t="shared" si="4"/>
        <v>1534.5145934313116</v>
      </c>
      <c r="AB38" s="3"/>
      <c r="AD38" s="1">
        <v>4201.2820000000002</v>
      </c>
      <c r="AE38" s="1">
        <v>1395</v>
      </c>
      <c r="AG38" s="3">
        <f t="shared" si="5"/>
        <v>1353.8922631735563</v>
      </c>
    </row>
    <row r="39" spans="1:33">
      <c r="A39" s="1">
        <v>4319.2809999999999</v>
      </c>
      <c r="B39" s="1">
        <v>3922</v>
      </c>
      <c r="C39" s="1"/>
      <c r="D39" s="3">
        <f t="shared" si="0"/>
        <v>3914.3422648792166</v>
      </c>
      <c r="E39" s="3"/>
      <c r="G39" s="1">
        <v>4319.768</v>
      </c>
      <c r="H39" s="1">
        <v>3077</v>
      </c>
      <c r="I39" s="1"/>
      <c r="J39" s="3">
        <f t="shared" si="1"/>
        <v>3114.3671959799044</v>
      </c>
      <c r="K39" s="3"/>
      <c r="M39" s="1">
        <v>4320.1450000000004</v>
      </c>
      <c r="N39" s="1">
        <v>3437</v>
      </c>
      <c r="P39" s="3">
        <f t="shared" si="2"/>
        <v>3510.2668519483564</v>
      </c>
      <c r="Q39" s="3"/>
      <c r="R39" s="3"/>
      <c r="S39" s="1">
        <v>4320.5219999999999</v>
      </c>
      <c r="T39" s="1">
        <v>1759</v>
      </c>
      <c r="U39" s="1"/>
      <c r="V39" s="3">
        <f t="shared" si="3"/>
        <v>1734.7675217900323</v>
      </c>
      <c r="X39" s="1">
        <v>4320.8990000000003</v>
      </c>
      <c r="Y39" s="1">
        <v>1575</v>
      </c>
      <c r="Z39" s="1"/>
      <c r="AA39" s="3">
        <f t="shared" si="4"/>
        <v>1567.0175497419352</v>
      </c>
      <c r="AB39" s="3"/>
      <c r="AD39" s="1">
        <v>4321.2759999999998</v>
      </c>
      <c r="AE39" s="1">
        <v>1431</v>
      </c>
      <c r="AG39" s="3">
        <f t="shared" si="5"/>
        <v>1385.3873381376861</v>
      </c>
    </row>
    <row r="40" spans="1:33">
      <c r="A40" s="1">
        <v>4439.2889999999998</v>
      </c>
      <c r="B40" s="1">
        <v>3926</v>
      </c>
      <c r="C40" s="1"/>
      <c r="D40" s="3">
        <f t="shared" si="0"/>
        <v>3939.2376955489763</v>
      </c>
      <c r="E40" s="3"/>
      <c r="G40" s="1">
        <v>4439.7759999999998</v>
      </c>
      <c r="H40" s="1">
        <v>3109</v>
      </c>
      <c r="I40" s="1"/>
      <c r="J40" s="3">
        <f t="shared" si="1"/>
        <v>3145.9283443282252</v>
      </c>
      <c r="K40" s="3"/>
      <c r="M40" s="1">
        <v>4440.1530000000002</v>
      </c>
      <c r="N40" s="1">
        <v>3465</v>
      </c>
      <c r="P40" s="3">
        <f t="shared" si="2"/>
        <v>3541.2110321742794</v>
      </c>
      <c r="Q40" s="3"/>
      <c r="R40" s="3"/>
      <c r="S40" s="1">
        <v>4440.53</v>
      </c>
      <c r="T40" s="1">
        <v>1710</v>
      </c>
      <c r="U40" s="1"/>
      <c r="V40" s="3">
        <f t="shared" si="3"/>
        <v>1769.5966421296612</v>
      </c>
      <c r="X40" s="1">
        <v>4440.9070000000002</v>
      </c>
      <c r="Y40" s="1">
        <v>1535</v>
      </c>
      <c r="Z40" s="1"/>
      <c r="AA40" s="3">
        <f t="shared" si="4"/>
        <v>1598.6619343684854</v>
      </c>
      <c r="AB40" s="3"/>
      <c r="AD40" s="1">
        <v>4441.2839999999997</v>
      </c>
      <c r="AE40" s="1">
        <v>1468</v>
      </c>
      <c r="AG40" s="3">
        <f t="shared" si="5"/>
        <v>1416.7168074091305</v>
      </c>
    </row>
    <row r="41" spans="1:33">
      <c r="A41" s="1">
        <v>4559.268</v>
      </c>
      <c r="B41" s="1">
        <v>3926</v>
      </c>
      <c r="C41" s="1"/>
      <c r="D41" s="3">
        <f t="shared" si="0"/>
        <v>3960.2190536281582</v>
      </c>
      <c r="E41" s="3"/>
      <c r="G41" s="1">
        <v>4559.7560000000003</v>
      </c>
      <c r="H41" s="1">
        <v>3134</v>
      </c>
      <c r="I41" s="1"/>
      <c r="J41" s="3">
        <f t="shared" si="1"/>
        <v>3174.4786187421155</v>
      </c>
      <c r="K41" s="3"/>
      <c r="M41" s="1">
        <v>4560.1329999999998</v>
      </c>
      <c r="N41" s="1">
        <v>3474</v>
      </c>
      <c r="P41" s="3">
        <f t="shared" si="2"/>
        <v>3568.459637727975</v>
      </c>
      <c r="Q41" s="3"/>
      <c r="R41" s="3"/>
      <c r="S41" s="1">
        <v>4560.51</v>
      </c>
      <c r="T41" s="1">
        <v>1780</v>
      </c>
      <c r="U41" s="1"/>
      <c r="V41" s="3">
        <f t="shared" si="3"/>
        <v>1803.0106016746818</v>
      </c>
      <c r="X41" s="1">
        <v>4560.8869999999997</v>
      </c>
      <c r="Y41" s="1">
        <v>1524</v>
      </c>
      <c r="Z41" s="1"/>
      <c r="AA41" s="3">
        <f t="shared" si="4"/>
        <v>1629.4566956588258</v>
      </c>
      <c r="AB41" s="3"/>
      <c r="AD41" s="1">
        <v>4561.2640000000001</v>
      </c>
      <c r="AE41" s="1">
        <v>1487</v>
      </c>
      <c r="AG41" s="3">
        <f t="shared" si="5"/>
        <v>1447.8845200701528</v>
      </c>
    </row>
    <row r="42" spans="1:33">
      <c r="A42" s="1">
        <v>4679.2669999999998</v>
      </c>
      <c r="B42" s="1">
        <v>3934</v>
      </c>
      <c r="C42" s="1"/>
      <c r="D42" s="3">
        <f t="shared" si="0"/>
        <v>3977.4683841946644</v>
      </c>
      <c r="E42" s="3"/>
      <c r="G42" s="1">
        <v>4679.7550000000001</v>
      </c>
      <c r="H42" s="1">
        <v>3145</v>
      </c>
      <c r="I42" s="1"/>
      <c r="J42" s="3">
        <f t="shared" si="1"/>
        <v>3200.1384083772391</v>
      </c>
      <c r="K42" s="3"/>
      <c r="M42" s="1">
        <v>4680.1319999999996</v>
      </c>
      <c r="N42" s="1">
        <v>3487</v>
      </c>
      <c r="P42" s="3">
        <f t="shared" si="2"/>
        <v>3592.1700490748108</v>
      </c>
      <c r="Q42" s="3"/>
      <c r="R42" s="3"/>
      <c r="S42" s="1">
        <v>4680.509</v>
      </c>
      <c r="T42" s="1">
        <v>1944</v>
      </c>
      <c r="U42" s="1"/>
      <c r="V42" s="3">
        <f t="shared" si="3"/>
        <v>1835.0672117348281</v>
      </c>
      <c r="X42" s="1">
        <v>4680.8860000000004</v>
      </c>
      <c r="Y42" s="1">
        <v>1555</v>
      </c>
      <c r="Z42" s="1"/>
      <c r="AA42" s="3">
        <f t="shared" si="4"/>
        <v>1659.4356904485574</v>
      </c>
      <c r="AB42" s="3"/>
      <c r="AD42" s="1">
        <v>4681.2629999999999</v>
      </c>
      <c r="AE42" s="1">
        <v>1503</v>
      </c>
      <c r="AG42" s="3">
        <f t="shared" si="5"/>
        <v>1478.9161841199348</v>
      </c>
    </row>
    <row r="43" spans="1:33">
      <c r="A43" s="1">
        <v>4799.2659999999996</v>
      </c>
      <c r="B43" s="1">
        <v>3949</v>
      </c>
      <c r="C43" s="1"/>
      <c r="D43" s="3">
        <f t="shared" si="0"/>
        <v>3991.1593919274032</v>
      </c>
      <c r="E43" s="3"/>
      <c r="G43" s="1">
        <v>4799.7539999999999</v>
      </c>
      <c r="H43" s="1">
        <v>3188</v>
      </c>
      <c r="I43" s="1"/>
      <c r="J43" s="3">
        <f t="shared" si="1"/>
        <v>3223.0166161715938</v>
      </c>
      <c r="K43" s="3"/>
      <c r="M43" s="1">
        <v>4800.1310000000003</v>
      </c>
      <c r="N43" s="1">
        <v>3528</v>
      </c>
      <c r="P43" s="3">
        <f t="shared" si="2"/>
        <v>3612.4903641188648</v>
      </c>
      <c r="Q43" s="3"/>
      <c r="R43" s="3"/>
      <c r="S43" s="1">
        <v>4800.5079999999998</v>
      </c>
      <c r="T43" s="1">
        <v>2069</v>
      </c>
      <c r="U43" s="1"/>
      <c r="V43" s="3">
        <f t="shared" si="3"/>
        <v>1865.8099064616285</v>
      </c>
      <c r="X43" s="1">
        <v>4800.8850000000002</v>
      </c>
      <c r="Y43" s="1">
        <v>1601</v>
      </c>
      <c r="Z43" s="1"/>
      <c r="AA43" s="3">
        <f t="shared" si="4"/>
        <v>1688.6172651453189</v>
      </c>
      <c r="AB43" s="3"/>
      <c r="AD43" s="1">
        <v>4801.2619999999997</v>
      </c>
      <c r="AE43" s="1">
        <v>1530</v>
      </c>
      <c r="AG43" s="3">
        <f t="shared" si="5"/>
        <v>1509.8189557194949</v>
      </c>
    </row>
    <row r="44" spans="1:33">
      <c r="A44" s="1">
        <v>4919.26</v>
      </c>
      <c r="B44" s="1">
        <v>3984</v>
      </c>
      <c r="C44" s="1"/>
      <c r="D44" s="3">
        <f t="shared" si="0"/>
        <v>4001.4728702546408</v>
      </c>
      <c r="E44" s="3"/>
      <c r="G44" s="1">
        <v>4919.7479999999996</v>
      </c>
      <c r="H44" s="1">
        <v>3225</v>
      </c>
      <c r="I44" s="1"/>
      <c r="J44" s="3">
        <f t="shared" si="1"/>
        <v>3243.2302131037436</v>
      </c>
      <c r="K44" s="3"/>
      <c r="M44" s="1">
        <v>4920.125</v>
      </c>
      <c r="N44" s="1">
        <v>3536</v>
      </c>
      <c r="P44" s="3">
        <f t="shared" si="2"/>
        <v>3629.5780806528564</v>
      </c>
      <c r="Q44" s="3"/>
      <c r="R44" s="3"/>
      <c r="S44" s="1">
        <v>4920.5020000000004</v>
      </c>
      <c r="T44" s="1">
        <v>2051</v>
      </c>
      <c r="U44" s="1"/>
      <c r="V44" s="3">
        <f t="shared" si="3"/>
        <v>1895.2899974631171</v>
      </c>
      <c r="X44" s="1">
        <v>4920.8789999999999</v>
      </c>
      <c r="Y44" s="1">
        <v>1623</v>
      </c>
      <c r="Z44" s="1"/>
      <c r="AA44" s="3">
        <f t="shared" si="4"/>
        <v>1717.0249012679983</v>
      </c>
      <c r="AB44" s="3"/>
      <c r="AD44" s="1">
        <v>4921.2560000000003</v>
      </c>
      <c r="AE44" s="1">
        <v>1552</v>
      </c>
      <c r="AG44" s="3">
        <f t="shared" si="5"/>
        <v>1540.6022114700879</v>
      </c>
    </row>
    <row r="45" spans="1:33">
      <c r="A45" s="1">
        <v>5039.2520000000004</v>
      </c>
      <c r="B45" s="1">
        <v>3946</v>
      </c>
      <c r="C45" s="1"/>
      <c r="D45" s="3">
        <f t="shared" si="0"/>
        <v>4008.5933270292849</v>
      </c>
      <c r="E45" s="3"/>
      <c r="G45" s="1">
        <v>5039.74</v>
      </c>
      <c r="H45" s="1">
        <v>3229</v>
      </c>
      <c r="I45" s="1"/>
      <c r="J45" s="3">
        <f t="shared" si="1"/>
        <v>3260.9011217935231</v>
      </c>
      <c r="K45" s="3"/>
      <c r="M45" s="1">
        <v>5040.1170000000002</v>
      </c>
      <c r="N45" s="1">
        <v>3539</v>
      </c>
      <c r="P45" s="3">
        <f t="shared" si="2"/>
        <v>3643.5965542060239</v>
      </c>
      <c r="Q45" s="3"/>
      <c r="R45" s="3"/>
      <c r="S45" s="1">
        <v>5040.4939999999997</v>
      </c>
      <c r="T45" s="1">
        <v>2086</v>
      </c>
      <c r="U45" s="1"/>
      <c r="V45" s="3">
        <f t="shared" si="3"/>
        <v>1923.5639490025178</v>
      </c>
      <c r="X45" s="1">
        <v>5040.8710000000001</v>
      </c>
      <c r="Y45" s="1">
        <v>1692</v>
      </c>
      <c r="Z45" s="1"/>
      <c r="AA45" s="3">
        <f t="shared" si="4"/>
        <v>1744.6851628018969</v>
      </c>
      <c r="AB45" s="3"/>
      <c r="AD45" s="1">
        <v>5041.2479999999996</v>
      </c>
      <c r="AE45" s="1">
        <v>1566</v>
      </c>
      <c r="AG45" s="3">
        <f t="shared" si="5"/>
        <v>1571.27587889253</v>
      </c>
    </row>
    <row r="46" spans="1:33">
      <c r="A46" s="1">
        <v>5159.2619999999997</v>
      </c>
      <c r="B46" s="1">
        <v>3944</v>
      </c>
      <c r="C46" s="1"/>
      <c r="D46" s="3">
        <f t="shared" si="0"/>
        <v>4012.7073573322655</v>
      </c>
      <c r="E46" s="3"/>
      <c r="G46" s="1">
        <v>5159.75</v>
      </c>
      <c r="H46" s="1">
        <v>3207</v>
      </c>
      <c r="I46" s="1"/>
      <c r="J46" s="3">
        <f t="shared" si="1"/>
        <v>3276.1557995081548</v>
      </c>
      <c r="K46" s="3"/>
      <c r="M46" s="1">
        <v>5160.1270000000004</v>
      </c>
      <c r="N46" s="1">
        <v>3546</v>
      </c>
      <c r="P46" s="3">
        <f t="shared" si="2"/>
        <v>3654.7138299435665</v>
      </c>
      <c r="Q46" s="3"/>
      <c r="R46" s="3"/>
      <c r="S46" s="1">
        <v>5160.5039999999999</v>
      </c>
      <c r="T46" s="1">
        <v>2116</v>
      </c>
      <c r="U46" s="1"/>
      <c r="V46" s="3">
        <f t="shared" si="3"/>
        <v>1950.6944263419332</v>
      </c>
      <c r="X46" s="1">
        <v>5160.8810000000003</v>
      </c>
      <c r="Y46" s="1">
        <v>1763</v>
      </c>
      <c r="Z46" s="1"/>
      <c r="AA46" s="3">
        <f t="shared" si="4"/>
        <v>1771.6292317137213</v>
      </c>
      <c r="AB46" s="3"/>
      <c r="AD46" s="1">
        <v>5161.2579999999998</v>
      </c>
      <c r="AE46" s="1">
        <v>1571</v>
      </c>
      <c r="AG46" s="3">
        <f t="shared" si="5"/>
        <v>1601.8526351707906</v>
      </c>
    </row>
    <row r="47" spans="1:33">
      <c r="A47" s="1">
        <v>5279.2370000000001</v>
      </c>
      <c r="B47" s="1">
        <v>3904</v>
      </c>
      <c r="C47" s="1"/>
      <c r="D47" s="3">
        <f t="shared" si="0"/>
        <v>4014.0010488668254</v>
      </c>
      <c r="E47" s="3"/>
      <c r="G47" s="1">
        <v>5279.7250000000004</v>
      </c>
      <c r="H47" s="1">
        <v>3244</v>
      </c>
      <c r="I47" s="1"/>
      <c r="J47" s="3">
        <f t="shared" si="1"/>
        <v>3289.1141836527322</v>
      </c>
      <c r="K47" s="3"/>
      <c r="M47" s="1">
        <v>5280.1019999999999</v>
      </c>
      <c r="N47" s="1">
        <v>3570</v>
      </c>
      <c r="P47" s="3">
        <f t="shared" si="2"/>
        <v>3663.0946479232061</v>
      </c>
      <c r="Q47" s="3"/>
      <c r="R47" s="3"/>
      <c r="S47" s="1">
        <v>5280.4790000000003</v>
      </c>
      <c r="T47" s="1">
        <v>2195</v>
      </c>
      <c r="U47" s="1"/>
      <c r="V47" s="3">
        <f t="shared" si="3"/>
        <v>1976.7298968948828</v>
      </c>
      <c r="X47" s="1">
        <v>5280.8559999999998</v>
      </c>
      <c r="Y47" s="1">
        <v>1828</v>
      </c>
      <c r="Z47" s="1"/>
      <c r="AA47" s="3">
        <f t="shared" si="4"/>
        <v>1797.8727958386373</v>
      </c>
      <c r="AB47" s="3"/>
      <c r="AD47" s="1">
        <v>5281.2330000000002</v>
      </c>
      <c r="AE47" s="1">
        <v>1631</v>
      </c>
      <c r="AG47" s="3">
        <f t="shared" si="5"/>
        <v>1632.3249700232207</v>
      </c>
    </row>
    <row r="48" spans="1:33">
      <c r="A48" s="1">
        <v>5399.24</v>
      </c>
      <c r="B48" s="1">
        <v>3928</v>
      </c>
      <c r="C48" s="1"/>
      <c r="D48" s="3">
        <f t="shared" si="0"/>
        <v>4012.6632115774009</v>
      </c>
      <c r="E48" s="3"/>
      <c r="G48" s="1">
        <v>5399.7280000000001</v>
      </c>
      <c r="H48" s="1">
        <v>3245</v>
      </c>
      <c r="I48" s="1"/>
      <c r="J48" s="3">
        <f t="shared" si="1"/>
        <v>3299.911069878257</v>
      </c>
      <c r="K48" s="3"/>
      <c r="M48" s="1">
        <v>5400.1049999999996</v>
      </c>
      <c r="N48" s="1">
        <v>3560</v>
      </c>
      <c r="P48" s="3">
        <f t="shared" si="2"/>
        <v>3668.9146771262967</v>
      </c>
      <c r="Q48" s="3"/>
      <c r="R48" s="3"/>
      <c r="S48" s="1">
        <v>5400.482</v>
      </c>
      <c r="T48" s="1">
        <v>2154</v>
      </c>
      <c r="U48" s="1"/>
      <c r="V48" s="3">
        <f t="shared" si="3"/>
        <v>2001.7458769702018</v>
      </c>
      <c r="X48" s="1">
        <v>5400.8590000000004</v>
      </c>
      <c r="Y48" s="1">
        <v>1878</v>
      </c>
      <c r="Z48" s="1"/>
      <c r="AA48" s="3">
        <f t="shared" si="4"/>
        <v>1823.457665471157</v>
      </c>
      <c r="AB48" s="3"/>
      <c r="AD48" s="1">
        <v>5401.2359999999999</v>
      </c>
      <c r="AE48" s="1">
        <v>1649</v>
      </c>
      <c r="AG48" s="3">
        <f t="shared" si="5"/>
        <v>1662.7132119313737</v>
      </c>
    </row>
    <row r="49" spans="1:33">
      <c r="A49" s="1">
        <v>5519.2389999999996</v>
      </c>
      <c r="B49" s="1">
        <v>3904</v>
      </c>
      <c r="C49" s="1"/>
      <c r="D49" s="3">
        <f t="shared" si="0"/>
        <v>4008.8811839881305</v>
      </c>
      <c r="E49" s="3"/>
      <c r="G49" s="1">
        <v>5519.7269999999999</v>
      </c>
      <c r="H49" s="1">
        <v>3236</v>
      </c>
      <c r="I49" s="1"/>
      <c r="J49" s="3">
        <f t="shared" si="1"/>
        <v>3308.6717560714942</v>
      </c>
      <c r="K49" s="3"/>
      <c r="M49" s="1">
        <v>5520.1040000000003</v>
      </c>
      <c r="N49" s="1">
        <v>3583</v>
      </c>
      <c r="P49" s="3">
        <f t="shared" si="2"/>
        <v>3672.3437961211685</v>
      </c>
      <c r="Q49" s="3"/>
      <c r="R49" s="3"/>
      <c r="S49" s="1">
        <v>5520.4809999999998</v>
      </c>
      <c r="T49" s="1">
        <v>2133</v>
      </c>
      <c r="U49" s="1"/>
      <c r="V49" s="3">
        <f t="shared" si="3"/>
        <v>2025.7981855841756</v>
      </c>
      <c r="X49" s="1">
        <v>5520.8580000000002</v>
      </c>
      <c r="Y49" s="1">
        <v>1878</v>
      </c>
      <c r="Z49" s="1"/>
      <c r="AA49" s="3">
        <f t="shared" si="4"/>
        <v>1848.4051290841358</v>
      </c>
      <c r="AB49" s="3"/>
      <c r="AD49" s="1">
        <v>5521.2349999999997</v>
      </c>
      <c r="AE49" s="1">
        <v>1682</v>
      </c>
      <c r="AG49" s="3">
        <f t="shared" si="5"/>
        <v>1693.0118585901796</v>
      </c>
    </row>
    <row r="50" spans="1:33">
      <c r="A50" s="1">
        <v>5639.2269999999999</v>
      </c>
      <c r="B50" s="1">
        <v>3901</v>
      </c>
      <c r="C50" s="1"/>
      <c r="D50" s="3">
        <f t="shared" si="0"/>
        <v>4002.8426095404925</v>
      </c>
      <c r="E50" s="3"/>
      <c r="G50" s="1">
        <v>5639.7150000000001</v>
      </c>
      <c r="H50" s="1">
        <v>3264</v>
      </c>
      <c r="I50" s="1"/>
      <c r="J50" s="3">
        <f t="shared" si="1"/>
        <v>3315.5254080610339</v>
      </c>
      <c r="K50" s="3"/>
      <c r="M50" s="1">
        <v>5640.0919999999996</v>
      </c>
      <c r="N50" s="1">
        <v>3591</v>
      </c>
      <c r="P50" s="3">
        <f t="shared" si="2"/>
        <v>3673.5548360213479</v>
      </c>
      <c r="Q50" s="3"/>
      <c r="R50" s="3"/>
      <c r="S50" s="1">
        <v>5640.4690000000001</v>
      </c>
      <c r="T50" s="1">
        <v>2071</v>
      </c>
      <c r="U50" s="1"/>
      <c r="V50" s="3">
        <f t="shared" si="3"/>
        <v>2048.9489715677405</v>
      </c>
      <c r="X50" s="1">
        <v>5640.8459999999995</v>
      </c>
      <c r="Y50" s="1">
        <v>1911</v>
      </c>
      <c r="Z50" s="1"/>
      <c r="AA50" s="3">
        <f t="shared" si="4"/>
        <v>1872.7423181964261</v>
      </c>
      <c r="AB50" s="3"/>
      <c r="AD50" s="1">
        <v>5641.223</v>
      </c>
      <c r="AE50" s="1">
        <v>1722</v>
      </c>
      <c r="AG50" s="3">
        <f t="shared" si="5"/>
        <v>1723.2200671059909</v>
      </c>
    </row>
    <row r="51" spans="1:33">
      <c r="A51" s="1">
        <v>5759.2250000000004</v>
      </c>
      <c r="B51" s="1">
        <v>3896</v>
      </c>
      <c r="C51" s="1"/>
      <c r="D51" s="3">
        <f t="shared" si="0"/>
        <v>3994.7320145455842</v>
      </c>
      <c r="E51" s="3"/>
      <c r="G51" s="1">
        <v>5759.7120000000004</v>
      </c>
      <c r="H51" s="1">
        <v>3248</v>
      </c>
      <c r="I51" s="1"/>
      <c r="J51" s="3">
        <f t="shared" si="1"/>
        <v>3320.6024767374547</v>
      </c>
      <c r="K51" s="3"/>
      <c r="M51" s="1">
        <v>5760.0889999999999</v>
      </c>
      <c r="N51" s="1">
        <v>3577</v>
      </c>
      <c r="P51" s="3">
        <f t="shared" si="2"/>
        <v>3672.7203211183314</v>
      </c>
      <c r="Q51" s="3"/>
      <c r="R51" s="3"/>
      <c r="S51" s="1">
        <v>5760.4660000000003</v>
      </c>
      <c r="T51" s="1">
        <v>1877</v>
      </c>
      <c r="U51" s="1"/>
      <c r="V51" s="3">
        <f t="shared" si="3"/>
        <v>2071.2656289494739</v>
      </c>
      <c r="X51" s="1">
        <v>5760.8429999999998</v>
      </c>
      <c r="Y51" s="1">
        <v>1859</v>
      </c>
      <c r="Z51" s="1"/>
      <c r="AA51" s="3">
        <f t="shared" si="4"/>
        <v>1896.5017619092303</v>
      </c>
      <c r="AB51" s="3"/>
      <c r="AD51" s="1">
        <v>5761.22</v>
      </c>
      <c r="AE51" s="1">
        <v>1723</v>
      </c>
      <c r="AG51" s="3">
        <f t="shared" si="5"/>
        <v>1753.3420390259371</v>
      </c>
    </row>
    <row r="52" spans="1:33">
      <c r="A52" s="1">
        <v>5879.2269999999999</v>
      </c>
      <c r="B52" s="1">
        <v>3873</v>
      </c>
      <c r="C52" s="1"/>
      <c r="D52" s="3">
        <f t="shared" si="0"/>
        <v>3984.7329846963921</v>
      </c>
      <c r="E52" s="3"/>
      <c r="G52" s="1">
        <v>5879.7139999999999</v>
      </c>
      <c r="H52" s="1">
        <v>3255</v>
      </c>
      <c r="I52" s="1"/>
      <c r="J52" s="3">
        <f t="shared" si="1"/>
        <v>3324.0312131721394</v>
      </c>
      <c r="K52" s="3"/>
      <c r="M52" s="1">
        <v>5880.0910000000003</v>
      </c>
      <c r="N52" s="1">
        <v>3578</v>
      </c>
      <c r="P52" s="3">
        <f t="shared" si="2"/>
        <v>3670.0111855347814</v>
      </c>
      <c r="Q52" s="3"/>
      <c r="R52" s="3"/>
      <c r="S52" s="1">
        <v>5880.4679999999998</v>
      </c>
      <c r="T52" s="1">
        <v>1833</v>
      </c>
      <c r="U52" s="1"/>
      <c r="V52" s="3">
        <f t="shared" si="3"/>
        <v>2092.8105028130481</v>
      </c>
      <c r="X52" s="1">
        <v>5880.8450000000003</v>
      </c>
      <c r="Y52" s="1">
        <v>1845</v>
      </c>
      <c r="Z52" s="1"/>
      <c r="AA52" s="3">
        <f t="shared" si="4"/>
        <v>1919.71085154706</v>
      </c>
      <c r="AB52" s="3"/>
      <c r="AD52" s="1">
        <v>5881.2219999999998</v>
      </c>
      <c r="AE52" s="1">
        <v>1763</v>
      </c>
      <c r="AG52" s="3">
        <f t="shared" si="5"/>
        <v>1783.37415760555</v>
      </c>
    </row>
    <row r="53" spans="1:33">
      <c r="A53" s="1">
        <v>5999.21</v>
      </c>
      <c r="B53" s="1">
        <v>3892</v>
      </c>
      <c r="C53" s="1"/>
      <c r="D53" s="3">
        <f t="shared" si="0"/>
        <v>3973.0286793483842</v>
      </c>
      <c r="E53" s="3"/>
      <c r="G53" s="1">
        <v>5999.6970000000001</v>
      </c>
      <c r="H53" s="1">
        <v>3274</v>
      </c>
      <c r="I53" s="1"/>
      <c r="J53" s="3">
        <f t="shared" si="1"/>
        <v>3325.9388979889218</v>
      </c>
      <c r="K53" s="3"/>
      <c r="M53" s="1">
        <v>6000.0739999999996</v>
      </c>
      <c r="N53" s="1">
        <v>3598</v>
      </c>
      <c r="P53" s="3">
        <f t="shared" si="2"/>
        <v>3665.5978381465529</v>
      </c>
      <c r="Q53" s="3"/>
      <c r="R53" s="3"/>
      <c r="S53" s="1">
        <v>6000.451</v>
      </c>
      <c r="T53" s="1">
        <v>1819</v>
      </c>
      <c r="U53" s="1"/>
      <c r="V53" s="3">
        <f t="shared" si="3"/>
        <v>2113.6419544191158</v>
      </c>
      <c r="X53" s="1">
        <v>6000.8289999999997</v>
      </c>
      <c r="Y53" s="1">
        <v>1880</v>
      </c>
      <c r="Z53" s="1"/>
      <c r="AA53" s="3">
        <f t="shared" si="4"/>
        <v>1942.3931754326366</v>
      </c>
      <c r="AB53" s="3"/>
      <c r="AD53" s="1">
        <v>6001.2060000000001</v>
      </c>
      <c r="AE53" s="1">
        <v>1782</v>
      </c>
      <c r="AG53" s="3">
        <f t="shared" si="5"/>
        <v>1813.3063132991497</v>
      </c>
    </row>
    <row r="54" spans="1:33">
      <c r="A54" s="1">
        <v>6119.2110000000002</v>
      </c>
      <c r="B54" s="1">
        <v>3866</v>
      </c>
      <c r="C54" s="1"/>
      <c r="D54" s="3">
        <f t="shared" si="0"/>
        <v>3959.7932638503362</v>
      </c>
      <c r="E54" s="3"/>
      <c r="G54" s="1">
        <v>6119.6980000000003</v>
      </c>
      <c r="H54" s="1">
        <v>3277</v>
      </c>
      <c r="I54" s="1"/>
      <c r="J54" s="3">
        <f t="shared" si="1"/>
        <v>3326.4523542022744</v>
      </c>
      <c r="K54" s="3"/>
      <c r="M54" s="1">
        <v>6120.0749999999998</v>
      </c>
      <c r="N54" s="1">
        <v>3591</v>
      </c>
      <c r="P54" s="3">
        <f t="shared" si="2"/>
        <v>3659.6461857644099</v>
      </c>
      <c r="Q54" s="3"/>
      <c r="R54" s="3"/>
      <c r="S54" s="1">
        <v>6120.4520000000002</v>
      </c>
      <c r="T54" s="1">
        <v>1841</v>
      </c>
      <c r="U54" s="1"/>
      <c r="V54" s="3">
        <f t="shared" si="3"/>
        <v>2133.8278946972086</v>
      </c>
      <c r="X54" s="1">
        <v>6120.8289999999997</v>
      </c>
      <c r="Y54" s="1">
        <v>1905</v>
      </c>
      <c r="Z54" s="1"/>
      <c r="AA54" s="3">
        <f t="shared" si="4"/>
        <v>1964.5826452515114</v>
      </c>
      <c r="AB54" s="3"/>
      <c r="AD54" s="1">
        <v>6121.2060000000001</v>
      </c>
      <c r="AE54" s="1">
        <v>1782</v>
      </c>
      <c r="AG54" s="3">
        <f t="shared" si="5"/>
        <v>1843.1408449839951</v>
      </c>
    </row>
    <row r="55" spans="1:33">
      <c r="A55" s="1">
        <v>6239.2079999999996</v>
      </c>
      <c r="B55" s="1">
        <v>3848</v>
      </c>
      <c r="C55" s="1"/>
      <c r="D55" s="3">
        <f t="shared" si="0"/>
        <v>3945.2029649002616</v>
      </c>
      <c r="E55" s="3"/>
      <c r="G55" s="1">
        <v>6239.6949999999997</v>
      </c>
      <c r="H55" s="1">
        <v>3295</v>
      </c>
      <c r="I55" s="1"/>
      <c r="J55" s="3">
        <f t="shared" si="1"/>
        <v>3325.6955424780863</v>
      </c>
      <c r="K55" s="3"/>
      <c r="M55" s="1">
        <v>6240.0720000000001</v>
      </c>
      <c r="N55" s="1">
        <v>3592</v>
      </c>
      <c r="P55" s="3">
        <f t="shared" si="2"/>
        <v>3652.3213783135461</v>
      </c>
      <c r="Q55" s="3"/>
      <c r="R55" s="3"/>
      <c r="S55" s="1">
        <v>6240.4489999999996</v>
      </c>
      <c r="T55" s="1">
        <v>1868</v>
      </c>
      <c r="U55" s="1"/>
      <c r="V55" s="3">
        <f t="shared" si="3"/>
        <v>2153.4245615817244</v>
      </c>
      <c r="X55" s="1">
        <v>6240.826</v>
      </c>
      <c r="Y55" s="1">
        <v>1928</v>
      </c>
      <c r="Z55" s="1"/>
      <c r="AA55" s="3">
        <f t="shared" si="4"/>
        <v>1986.302518796658</v>
      </c>
      <c r="AB55" s="3"/>
      <c r="AD55" s="1">
        <v>6241.2030000000004</v>
      </c>
      <c r="AE55" s="1">
        <v>1813</v>
      </c>
      <c r="AG55" s="3">
        <f t="shared" si="5"/>
        <v>1872.8650919948177</v>
      </c>
    </row>
    <row r="56" spans="1:33">
      <c r="A56" s="1">
        <v>6359.2039999999997</v>
      </c>
      <c r="B56" s="1">
        <v>3843</v>
      </c>
      <c r="C56" s="1"/>
      <c r="D56" s="3">
        <f t="shared" si="0"/>
        <v>3929.4273883703108</v>
      </c>
      <c r="E56" s="3"/>
      <c r="G56" s="1">
        <v>6359.6909999999998</v>
      </c>
      <c r="H56" s="1">
        <v>3301</v>
      </c>
      <c r="I56" s="1"/>
      <c r="J56" s="3">
        <f t="shared" si="1"/>
        <v>3323.790490873952</v>
      </c>
      <c r="K56" s="3"/>
      <c r="M56" s="1">
        <v>6360.0680000000002</v>
      </c>
      <c r="N56" s="1">
        <v>3591</v>
      </c>
      <c r="P56" s="3">
        <f t="shared" si="2"/>
        <v>3643.7841576640922</v>
      </c>
      <c r="Q56" s="3"/>
      <c r="R56" s="3"/>
      <c r="S56" s="1">
        <v>6360.4449999999997</v>
      </c>
      <c r="T56" s="1">
        <v>1900</v>
      </c>
      <c r="U56" s="1"/>
      <c r="V56" s="3">
        <f t="shared" si="3"/>
        <v>2172.4907686289416</v>
      </c>
      <c r="X56" s="1">
        <v>6360.8220000000001</v>
      </c>
      <c r="Y56" s="1">
        <v>1926</v>
      </c>
      <c r="Z56" s="1"/>
      <c r="AA56" s="3">
        <f t="shared" si="4"/>
        <v>2007.5792815653081</v>
      </c>
      <c r="AB56" s="3"/>
      <c r="AD56" s="1">
        <v>6361.1989999999996</v>
      </c>
      <c r="AE56" s="1">
        <v>1869</v>
      </c>
      <c r="AG56" s="3">
        <f t="shared" si="5"/>
        <v>1902.4698680221047</v>
      </c>
    </row>
    <row r="57" spans="1:33">
      <c r="A57" s="1">
        <v>6479.1940000000004</v>
      </c>
      <c r="B57" s="1">
        <v>3826</v>
      </c>
      <c r="C57" s="1"/>
      <c r="D57" s="3">
        <f t="shared" si="0"/>
        <v>3912.632512497059</v>
      </c>
      <c r="E57" s="3"/>
      <c r="G57" s="1">
        <v>6479.6809999999996</v>
      </c>
      <c r="H57" s="1">
        <v>3295</v>
      </c>
      <c r="I57" s="1"/>
      <c r="J57" s="3">
        <f t="shared" si="1"/>
        <v>3320.8566099597865</v>
      </c>
      <c r="K57" s="3"/>
      <c r="M57" s="1">
        <v>6480.058</v>
      </c>
      <c r="N57" s="1">
        <v>3569</v>
      </c>
      <c r="P57" s="3">
        <f t="shared" si="2"/>
        <v>3634.191780045905</v>
      </c>
      <c r="Q57" s="3"/>
      <c r="R57" s="3"/>
      <c r="S57" s="1">
        <v>6480.4350000000004</v>
      </c>
      <c r="T57" s="1">
        <v>1983</v>
      </c>
      <c r="U57" s="1"/>
      <c r="V57" s="3">
        <f t="shared" si="3"/>
        <v>2191.0819643797163</v>
      </c>
      <c r="X57" s="1">
        <v>6480.8119999999999</v>
      </c>
      <c r="Y57" s="1">
        <v>1955</v>
      </c>
      <c r="Z57" s="1"/>
      <c r="AA57" s="3">
        <f t="shared" si="4"/>
        <v>2028.4373070777722</v>
      </c>
      <c r="AB57" s="3"/>
      <c r="AD57" s="1">
        <v>6481.1890000000003</v>
      </c>
      <c r="AE57" s="1">
        <v>1890</v>
      </c>
      <c r="AG57" s="3">
        <f t="shared" si="5"/>
        <v>1931.9425114985866</v>
      </c>
    </row>
    <row r="58" spans="1:33">
      <c r="A58" s="1">
        <v>6599.2039999999997</v>
      </c>
      <c r="B58" s="1">
        <v>3824</v>
      </c>
      <c r="C58" s="1"/>
      <c r="D58" s="3">
        <f t="shared" si="0"/>
        <v>3894.9746892200537</v>
      </c>
      <c r="E58" s="3"/>
      <c r="G58" s="1">
        <v>6599.6909999999998</v>
      </c>
      <c r="H58" s="1">
        <v>3297</v>
      </c>
      <c r="I58" s="1"/>
      <c r="J58" s="3">
        <f t="shared" si="1"/>
        <v>3317.0092520236485</v>
      </c>
      <c r="K58" s="3"/>
      <c r="M58" s="1">
        <v>6600.0680000000002</v>
      </c>
      <c r="N58" s="1">
        <v>3592</v>
      </c>
      <c r="P58" s="3">
        <f t="shared" si="2"/>
        <v>3623.694283385953</v>
      </c>
      <c r="Q58" s="3"/>
      <c r="R58" s="3"/>
      <c r="S58" s="1">
        <v>6600.4449999999997</v>
      </c>
      <c r="T58" s="1">
        <v>2066</v>
      </c>
      <c r="U58" s="1"/>
      <c r="V58" s="3">
        <f t="shared" si="3"/>
        <v>2209.2559235757426</v>
      </c>
      <c r="X58" s="1">
        <v>6600.8220000000001</v>
      </c>
      <c r="Y58" s="1">
        <v>1972</v>
      </c>
      <c r="Z58" s="1"/>
      <c r="AA58" s="3">
        <f t="shared" si="4"/>
        <v>2048.9052774343281</v>
      </c>
      <c r="AB58" s="3"/>
      <c r="AD58" s="1">
        <v>6601.1989999999996</v>
      </c>
      <c r="AE58" s="1">
        <v>1905</v>
      </c>
      <c r="AG58" s="3">
        <f t="shared" si="5"/>
        <v>1961.2762123422995</v>
      </c>
    </row>
    <row r="59" spans="1:33">
      <c r="A59" s="1">
        <v>6719.1809999999996</v>
      </c>
      <c r="B59" s="1">
        <v>3814</v>
      </c>
      <c r="C59" s="1"/>
      <c r="D59" s="3">
        <f t="shared" si="0"/>
        <v>3876.616465769087</v>
      </c>
      <c r="E59" s="3"/>
      <c r="G59" s="1">
        <v>6719.6679999999997</v>
      </c>
      <c r="H59" s="1">
        <v>3301</v>
      </c>
      <c r="I59" s="1"/>
      <c r="J59" s="3">
        <f t="shared" si="1"/>
        <v>3312.3629486778664</v>
      </c>
      <c r="K59" s="3"/>
      <c r="M59" s="1">
        <v>6720.0450000000001</v>
      </c>
      <c r="N59" s="1">
        <v>3565</v>
      </c>
      <c r="P59" s="3">
        <f t="shared" si="2"/>
        <v>3612.4436874121238</v>
      </c>
      <c r="Q59" s="3"/>
      <c r="R59" s="3"/>
      <c r="S59" s="1">
        <v>6720.4229999999998</v>
      </c>
      <c r="T59" s="1">
        <v>2139</v>
      </c>
      <c r="U59" s="1"/>
      <c r="V59" s="3">
        <f t="shared" si="3"/>
        <v>2227.0559864739298</v>
      </c>
      <c r="X59" s="1">
        <v>6720.8</v>
      </c>
      <c r="Y59" s="1">
        <v>1996</v>
      </c>
      <c r="Z59" s="1"/>
      <c r="AA59" s="3">
        <f t="shared" si="4"/>
        <v>2068.9975096000894</v>
      </c>
      <c r="AB59" s="3"/>
      <c r="AD59" s="1">
        <v>6721.1769999999997</v>
      </c>
      <c r="AE59" s="1">
        <v>1934</v>
      </c>
      <c r="AG59" s="3">
        <f t="shared" si="5"/>
        <v>1990.443408873891</v>
      </c>
    </row>
    <row r="60" spans="1:33">
      <c r="A60" s="1">
        <v>6839.1840000000002</v>
      </c>
      <c r="B60" s="1">
        <v>3823</v>
      </c>
      <c r="C60" s="1"/>
      <c r="D60" s="3">
        <f t="shared" si="0"/>
        <v>3857.6976367065417</v>
      </c>
      <c r="E60" s="3"/>
      <c r="G60" s="1">
        <v>6839.6710000000003</v>
      </c>
      <c r="H60" s="1">
        <v>3306</v>
      </c>
      <c r="I60" s="1"/>
      <c r="J60" s="3">
        <f t="shared" si="1"/>
        <v>3307.0244290391574</v>
      </c>
      <c r="K60" s="3"/>
      <c r="M60" s="1">
        <v>6840.0479999999998</v>
      </c>
      <c r="N60" s="1">
        <v>3589</v>
      </c>
      <c r="P60" s="3">
        <f t="shared" si="2"/>
        <v>3600.5763460320914</v>
      </c>
      <c r="Q60" s="3"/>
      <c r="R60" s="3"/>
      <c r="S60" s="1">
        <v>6840.4250000000002</v>
      </c>
      <c r="T60" s="1">
        <v>2151</v>
      </c>
      <c r="U60" s="1"/>
      <c r="V60" s="3">
        <f t="shared" si="3"/>
        <v>2244.5387463771112</v>
      </c>
      <c r="X60" s="1">
        <v>6840.8019999999997</v>
      </c>
      <c r="Y60" s="1">
        <v>2046</v>
      </c>
      <c r="Z60" s="1"/>
      <c r="AA60" s="3">
        <f t="shared" si="4"/>
        <v>2088.745349549456</v>
      </c>
      <c r="AB60" s="3"/>
      <c r="AD60" s="1">
        <v>6841.1790000000001</v>
      </c>
      <c r="AE60" s="1">
        <v>1935</v>
      </c>
      <c r="AG60" s="3">
        <f t="shared" si="5"/>
        <v>2019.4411833552504</v>
      </c>
    </row>
    <row r="61" spans="1:33">
      <c r="A61" s="1">
        <v>6959.183</v>
      </c>
      <c r="B61" s="1">
        <v>3802</v>
      </c>
      <c r="C61" s="1"/>
      <c r="D61" s="3">
        <f t="shared" si="0"/>
        <v>3838.3653056521725</v>
      </c>
      <c r="E61" s="3"/>
      <c r="G61" s="1">
        <v>6959.67</v>
      </c>
      <c r="H61" s="1">
        <v>3310</v>
      </c>
      <c r="I61" s="1"/>
      <c r="J61" s="3">
        <f t="shared" si="1"/>
        <v>3301.0997162375279</v>
      </c>
      <c r="K61" s="3"/>
      <c r="M61" s="1">
        <v>6960.0469999999996</v>
      </c>
      <c r="N61" s="1">
        <v>3586</v>
      </c>
      <c r="P61" s="3">
        <f t="shared" si="2"/>
        <v>3588.2310212047205</v>
      </c>
      <c r="Q61" s="3"/>
      <c r="R61" s="3"/>
      <c r="S61" s="1">
        <v>6960.424</v>
      </c>
      <c r="T61" s="1">
        <v>2191</v>
      </c>
      <c r="U61" s="1"/>
      <c r="V61" s="3">
        <f t="shared" si="3"/>
        <v>2261.745286045656</v>
      </c>
      <c r="X61" s="1">
        <v>6960.8010000000004</v>
      </c>
      <c r="Y61" s="1">
        <v>2073</v>
      </c>
      <c r="Z61" s="1"/>
      <c r="AA61" s="3">
        <f t="shared" si="4"/>
        <v>2108.1649014923273</v>
      </c>
      <c r="AB61" s="3"/>
      <c r="AD61" s="1">
        <v>6961.1779999999999</v>
      </c>
      <c r="AE61" s="1">
        <v>1956</v>
      </c>
      <c r="AG61" s="3">
        <f t="shared" si="5"/>
        <v>2048.2447854875518</v>
      </c>
    </row>
    <row r="62" spans="1:33">
      <c r="A62" s="1">
        <v>7079.1750000000002</v>
      </c>
      <c r="B62" s="1">
        <v>3816</v>
      </c>
      <c r="C62" s="1"/>
      <c r="D62" s="3">
        <f t="shared" si="0"/>
        <v>3818.7559679539236</v>
      </c>
      <c r="E62" s="3"/>
      <c r="G62" s="1">
        <v>7079.6610000000001</v>
      </c>
      <c r="H62" s="1">
        <v>3304</v>
      </c>
      <c r="I62" s="1"/>
      <c r="J62" s="3">
        <f t="shared" si="1"/>
        <v>3294.6896177059161</v>
      </c>
      <c r="K62" s="3"/>
      <c r="M62" s="1">
        <v>7080.0389999999998</v>
      </c>
      <c r="N62" s="1">
        <v>3575</v>
      </c>
      <c r="P62" s="3">
        <f t="shared" si="2"/>
        <v>3575.5378048560806</v>
      </c>
      <c r="Q62" s="3"/>
      <c r="R62" s="3"/>
      <c r="S62" s="1">
        <v>7080.4160000000002</v>
      </c>
      <c r="T62" s="1">
        <v>2215</v>
      </c>
      <c r="U62" s="1"/>
      <c r="V62" s="3">
        <f t="shared" si="3"/>
        <v>2278.716801151857</v>
      </c>
      <c r="X62" s="1">
        <v>7080.7929999999997</v>
      </c>
      <c r="Y62" s="1">
        <v>2109</v>
      </c>
      <c r="Z62" s="1"/>
      <c r="AA62" s="3">
        <f t="shared" si="4"/>
        <v>2127.2748199232824</v>
      </c>
      <c r="AB62" s="3"/>
      <c r="AD62" s="1">
        <v>7081.17</v>
      </c>
      <c r="AE62" s="1">
        <v>1986</v>
      </c>
      <c r="AG62" s="3">
        <f t="shared" si="5"/>
        <v>2076.8335147112412</v>
      </c>
    </row>
    <row r="63" spans="1:33">
      <c r="A63" s="1">
        <v>7199.1689999999999</v>
      </c>
      <c r="B63" s="1">
        <v>3783</v>
      </c>
      <c r="C63" s="1"/>
      <c r="D63" s="3">
        <f t="shared" si="0"/>
        <v>3798.9972604682844</v>
      </c>
      <c r="E63" s="3"/>
      <c r="G63" s="1">
        <v>7199.6559999999999</v>
      </c>
      <c r="H63" s="1">
        <v>3277</v>
      </c>
      <c r="I63" s="1"/>
      <c r="J63" s="3">
        <f t="shared" si="1"/>
        <v>3287.8894311340655</v>
      </c>
      <c r="K63" s="3"/>
      <c r="M63" s="1">
        <v>7200.0330000000004</v>
      </c>
      <c r="N63" s="1">
        <v>3562</v>
      </c>
      <c r="P63" s="3">
        <f t="shared" si="2"/>
        <v>3562.6188955593925</v>
      </c>
      <c r="Q63" s="3"/>
      <c r="R63" s="3"/>
      <c r="S63" s="1">
        <v>7200.41</v>
      </c>
      <c r="T63" s="1">
        <v>2264</v>
      </c>
      <c r="U63" s="1"/>
      <c r="V63" s="3">
        <f t="shared" si="3"/>
        <v>2295.4927565269591</v>
      </c>
      <c r="X63" s="1">
        <v>7200.7870000000003</v>
      </c>
      <c r="Y63" s="1">
        <v>2147</v>
      </c>
      <c r="Z63" s="1"/>
      <c r="AA63" s="3">
        <f t="shared" si="4"/>
        <v>2146.0943648291632</v>
      </c>
      <c r="AB63" s="3"/>
      <c r="AD63" s="1">
        <v>7201.1639999999998</v>
      </c>
      <c r="AE63" s="1">
        <v>2000</v>
      </c>
      <c r="AG63" s="3">
        <f t="shared" si="5"/>
        <v>2105.1882309704042</v>
      </c>
    </row>
    <row r="64" spans="1:33">
      <c r="A64" s="1">
        <v>7319.1779999999999</v>
      </c>
      <c r="B64" s="1">
        <v>3791</v>
      </c>
      <c r="C64" s="1"/>
      <c r="D64" s="3">
        <f t="shared" si="0"/>
        <v>3779.2089980356795</v>
      </c>
      <c r="E64" s="3"/>
      <c r="G64" s="1">
        <v>7319.6660000000002</v>
      </c>
      <c r="H64" s="1">
        <v>3282</v>
      </c>
      <c r="I64" s="1"/>
      <c r="J64" s="3">
        <f t="shared" si="1"/>
        <v>3280.7895331705195</v>
      </c>
      <c r="K64" s="3"/>
      <c r="M64" s="1">
        <v>7320.0429999999997</v>
      </c>
      <c r="N64" s="1">
        <v>3571</v>
      </c>
      <c r="P64" s="3">
        <f t="shared" si="2"/>
        <v>3549.588991968033</v>
      </c>
      <c r="Q64" s="3"/>
      <c r="R64" s="3"/>
      <c r="S64" s="1">
        <v>7320.42</v>
      </c>
      <c r="T64" s="1">
        <v>2332</v>
      </c>
      <c r="U64" s="1"/>
      <c r="V64" s="3">
        <f t="shared" si="3"/>
        <v>2312.1095218888058</v>
      </c>
      <c r="X64" s="1">
        <v>7320.7969999999996</v>
      </c>
      <c r="Y64" s="1">
        <v>2152</v>
      </c>
      <c r="Z64" s="1"/>
      <c r="AA64" s="3">
        <f t="shared" si="4"/>
        <v>2164.641956550021</v>
      </c>
      <c r="AB64" s="3"/>
      <c r="AD64" s="1">
        <v>7321.174</v>
      </c>
      <c r="AE64" s="1">
        <v>2030</v>
      </c>
      <c r="AG64" s="3">
        <f t="shared" si="5"/>
        <v>2133.2894115419708</v>
      </c>
    </row>
    <row r="65" spans="1:33">
      <c r="A65" s="1">
        <v>7439.1540000000005</v>
      </c>
      <c r="B65" s="1">
        <v>3763</v>
      </c>
      <c r="C65" s="1"/>
      <c r="D65" s="3">
        <f t="shared" si="0"/>
        <v>3759.5136705542209</v>
      </c>
      <c r="E65" s="3"/>
      <c r="G65" s="1">
        <v>7439.6419999999998</v>
      </c>
      <c r="H65" s="1">
        <v>3269</v>
      </c>
      <c r="I65" s="1"/>
      <c r="J65" s="3">
        <f t="shared" si="1"/>
        <v>3273.4788934275402</v>
      </c>
      <c r="K65" s="3"/>
      <c r="M65" s="1">
        <v>7440.02</v>
      </c>
      <c r="N65" s="1">
        <v>3546</v>
      </c>
      <c r="P65" s="3">
        <f t="shared" si="2"/>
        <v>3536.5624673702105</v>
      </c>
      <c r="Q65" s="3"/>
      <c r="R65" s="3"/>
      <c r="S65" s="1">
        <v>7440.3969999999999</v>
      </c>
      <c r="T65" s="1">
        <v>2401</v>
      </c>
      <c r="U65" s="1"/>
      <c r="V65" s="3">
        <f t="shared" si="3"/>
        <v>2328.5909101263392</v>
      </c>
      <c r="X65" s="1">
        <v>7440.7749999999996</v>
      </c>
      <c r="Y65" s="1">
        <v>2194</v>
      </c>
      <c r="Z65" s="1"/>
      <c r="AA65" s="3">
        <f t="shared" si="4"/>
        <v>2182.9249343248011</v>
      </c>
      <c r="AB65" s="3"/>
      <c r="AD65" s="1">
        <v>7441.152</v>
      </c>
      <c r="AE65" s="1">
        <v>2060</v>
      </c>
      <c r="AG65" s="3">
        <f t="shared" si="5"/>
        <v>2161.1016887177002</v>
      </c>
    </row>
    <row r="66" spans="1:33">
      <c r="A66" s="1">
        <v>7559.1570000000002</v>
      </c>
      <c r="B66" s="1">
        <v>3768</v>
      </c>
      <c r="C66" s="1"/>
      <c r="D66" s="3">
        <f t="shared" si="0"/>
        <v>3740.0084320416936</v>
      </c>
      <c r="E66" s="3"/>
      <c r="G66" s="1">
        <v>7559.6450000000004</v>
      </c>
      <c r="H66" s="1">
        <v>3282</v>
      </c>
      <c r="I66" s="1"/>
      <c r="J66" s="3">
        <f t="shared" si="1"/>
        <v>3266.0345830247034</v>
      </c>
      <c r="K66" s="3"/>
      <c r="M66" s="1">
        <v>7560.0219999999999</v>
      </c>
      <c r="N66" s="1">
        <v>3539</v>
      </c>
      <c r="P66" s="3">
        <f t="shared" si="2"/>
        <v>3523.6346413593837</v>
      </c>
      <c r="Q66" s="3"/>
      <c r="R66" s="3"/>
      <c r="S66" s="1">
        <v>7560.3990000000003</v>
      </c>
      <c r="T66" s="1">
        <v>2426</v>
      </c>
      <c r="U66" s="1"/>
      <c r="V66" s="3">
        <f t="shared" si="3"/>
        <v>2344.9714594206803</v>
      </c>
      <c r="X66" s="1">
        <v>7560.7759999999998</v>
      </c>
      <c r="Y66" s="1">
        <v>2235</v>
      </c>
      <c r="Z66" s="1"/>
      <c r="AA66" s="3">
        <f t="shared" si="4"/>
        <v>2200.9647801719007</v>
      </c>
      <c r="AB66" s="3"/>
      <c r="AD66" s="1">
        <v>7561.1530000000002</v>
      </c>
      <c r="AE66" s="1">
        <v>2086</v>
      </c>
      <c r="AG66" s="3">
        <f t="shared" si="5"/>
        <v>2188.6123209507878</v>
      </c>
    </row>
    <row r="67" spans="1:33">
      <c r="A67" s="1">
        <v>7679.1559999999999</v>
      </c>
      <c r="B67" s="1">
        <v>3724</v>
      </c>
      <c r="C67" s="1"/>
      <c r="D67" s="3">
        <f t="shared" si="0"/>
        <v>3720.7976214585933</v>
      </c>
      <c r="E67" s="3"/>
      <c r="G67" s="1">
        <v>7679.6440000000002</v>
      </c>
      <c r="H67" s="1">
        <v>3281</v>
      </c>
      <c r="I67" s="1"/>
      <c r="J67" s="3">
        <f t="shared" si="1"/>
        <v>3258.5338403465266</v>
      </c>
      <c r="K67" s="3"/>
      <c r="M67" s="1">
        <v>7680.0209999999997</v>
      </c>
      <c r="N67" s="1">
        <v>3566</v>
      </c>
      <c r="P67" s="3">
        <f t="shared" si="2"/>
        <v>3510.9025244598006</v>
      </c>
      <c r="Q67" s="3"/>
      <c r="R67" s="3"/>
      <c r="S67" s="1">
        <v>7680.3990000000003</v>
      </c>
      <c r="T67" s="1">
        <v>2452</v>
      </c>
      <c r="U67" s="1"/>
      <c r="V67" s="3">
        <f t="shared" si="3"/>
        <v>2361.2698911720531</v>
      </c>
      <c r="X67" s="1">
        <v>7680.7759999999998</v>
      </c>
      <c r="Y67" s="1">
        <v>2244</v>
      </c>
      <c r="Z67" s="1"/>
      <c r="AA67" s="3">
        <f t="shared" si="4"/>
        <v>2218.769212460234</v>
      </c>
      <c r="AB67" s="3"/>
      <c r="AD67" s="1">
        <v>7681.1530000000002</v>
      </c>
      <c r="AE67" s="1">
        <v>2083</v>
      </c>
      <c r="AG67" s="3">
        <f t="shared" si="5"/>
        <v>2215.7889358793514</v>
      </c>
    </row>
    <row r="68" spans="1:33">
      <c r="A68" s="1">
        <v>7799.1440000000002</v>
      </c>
      <c r="B68" s="1">
        <v>3728</v>
      </c>
      <c r="C68" s="1"/>
      <c r="D68" s="3">
        <f t="shared" ref="D68:D131" si="6">(C$3*A68^6)-(C$4*A68^5)+(C$5*A68^4)-(C$6*A68^3)+(C$7*A68^2)+(C$8*A68)</f>
        <v>3701.9736120261914</v>
      </c>
      <c r="E68" s="3"/>
      <c r="G68" s="1">
        <v>7799.6319999999996</v>
      </c>
      <c r="H68" s="1">
        <v>3275</v>
      </c>
      <c r="I68" s="1"/>
      <c r="J68" s="3">
        <f t="shared" ref="J68:J131" si="7">(I$3*G68^6)-(I$4*G68^5)+(I$5*G68^4)-(I$6*G68^3)+(I$7*G68^2)+(I$8*G68)</f>
        <v>3251.0468925451987</v>
      </c>
      <c r="K68" s="3"/>
      <c r="M68" s="1">
        <v>7800.009</v>
      </c>
      <c r="N68" s="1">
        <v>3543</v>
      </c>
      <c r="P68" s="3">
        <f t="shared" ref="P68:P131" si="8">(O$3*M68^6)-(O$4*M68^5)+(O$5*M68^4)-(O$6*M68^3)+(O$7*M68^2)+(O$8*M68)</f>
        <v>3498.4530454443375</v>
      </c>
      <c r="Q68" s="3"/>
      <c r="R68" s="3"/>
      <c r="S68" s="1">
        <v>7800.3869999999997</v>
      </c>
      <c r="T68" s="1">
        <v>2497</v>
      </c>
      <c r="U68" s="1"/>
      <c r="V68" s="3">
        <f t="shared" ref="V68:V131" si="9">(U$3*S68^6)-(U$4*S68^5)+(U$5*S68^4)-(U$6*S68^3)+(U$7*S68^2)+(U$8*S68)</f>
        <v>2377.5030850771113</v>
      </c>
      <c r="X68" s="1">
        <v>7800.7640000000001</v>
      </c>
      <c r="Y68" s="1">
        <v>2257</v>
      </c>
      <c r="Z68" s="1"/>
      <c r="AA68" s="3">
        <f t="shared" ref="AA68:AA131" si="10">(Z$3*X68^6)-(Z$4*X68^5)+(Z$5*X68^4)-(Z$6*X68^3)+(Z$7*X68^2)+(Z$8*X68)</f>
        <v>2236.3463158783279</v>
      </c>
      <c r="AB68" s="3"/>
      <c r="AD68" s="1">
        <v>7801.1409999999996</v>
      </c>
      <c r="AE68" s="1">
        <v>2107</v>
      </c>
      <c r="AG68" s="3">
        <f t="shared" ref="AG68:AG131" si="11">(AF$3*AD68^6)-(AF$4*AD68^5)+(AF$5*AD68^4)-(AF$6*AD68^3)-(AF$7*AD68^2)+(AF$8*AD68)</f>
        <v>2242.6011365008476</v>
      </c>
    </row>
    <row r="69" spans="1:33">
      <c r="A69" s="1">
        <v>7919.1419999999998</v>
      </c>
      <c r="B69" s="1">
        <v>3724</v>
      </c>
      <c r="C69" s="1"/>
      <c r="D69" s="3">
        <f t="shared" si="6"/>
        <v>3683.6163644462122</v>
      </c>
      <c r="E69" s="3"/>
      <c r="G69" s="1">
        <v>7919.63</v>
      </c>
      <c r="H69" s="1">
        <v>3276</v>
      </c>
      <c r="I69" s="1"/>
      <c r="J69" s="3">
        <f t="shared" si="7"/>
        <v>3243.6365217191778</v>
      </c>
      <c r="K69" s="3"/>
      <c r="M69" s="1">
        <v>7920.0069999999996</v>
      </c>
      <c r="N69" s="1">
        <v>3533</v>
      </c>
      <c r="P69" s="3">
        <f t="shared" si="8"/>
        <v>3486.3621443505153</v>
      </c>
      <c r="Q69" s="3"/>
      <c r="R69" s="3"/>
      <c r="S69" s="1">
        <v>7920.384</v>
      </c>
      <c r="T69" s="1">
        <v>2528</v>
      </c>
      <c r="U69" s="1"/>
      <c r="V69" s="3">
        <f t="shared" si="9"/>
        <v>2393.6878297942285</v>
      </c>
      <c r="X69" s="1">
        <v>7920.7610000000004</v>
      </c>
      <c r="Y69" s="1">
        <v>2297</v>
      </c>
      <c r="Z69" s="1"/>
      <c r="AA69" s="3">
        <f t="shared" si="10"/>
        <v>2253.7071115839676</v>
      </c>
      <c r="AB69" s="3"/>
      <c r="AD69" s="1">
        <v>7921.1379999999999</v>
      </c>
      <c r="AE69" s="1">
        <v>2135</v>
      </c>
      <c r="AG69" s="3">
        <f t="shared" si="11"/>
        <v>2269.0245799395543</v>
      </c>
    </row>
    <row r="70" spans="1:33">
      <c r="A70" s="1">
        <v>8039.1480000000001</v>
      </c>
      <c r="B70" s="1">
        <v>3727</v>
      </c>
      <c r="C70" s="1"/>
      <c r="D70" s="3">
        <f t="shared" si="6"/>
        <v>3665.801408808512</v>
      </c>
      <c r="E70" s="3"/>
      <c r="G70" s="1">
        <v>8039.6360000000004</v>
      </c>
      <c r="H70" s="1">
        <v>3260</v>
      </c>
      <c r="I70" s="1"/>
      <c r="J70" s="3">
        <f t="shared" si="7"/>
        <v>3236.3611768816399</v>
      </c>
      <c r="K70" s="3"/>
      <c r="M70" s="1">
        <v>8040.0129999999999</v>
      </c>
      <c r="N70" s="1">
        <v>3525</v>
      </c>
      <c r="P70" s="3">
        <f t="shared" si="8"/>
        <v>3474.7001156040333</v>
      </c>
      <c r="Q70" s="3"/>
      <c r="R70" s="3"/>
      <c r="S70" s="1">
        <v>8040.39</v>
      </c>
      <c r="T70" s="1">
        <v>2682</v>
      </c>
      <c r="U70" s="1"/>
      <c r="V70" s="3">
        <f t="shared" si="9"/>
        <v>2409.833734027116</v>
      </c>
      <c r="X70" s="1">
        <v>8040.7669999999998</v>
      </c>
      <c r="Y70" s="1">
        <v>2296</v>
      </c>
      <c r="Z70" s="1"/>
      <c r="AA70" s="3">
        <f t="shared" si="10"/>
        <v>2270.8577250528938</v>
      </c>
      <c r="AB70" s="3"/>
      <c r="AD70" s="1">
        <v>8041.1440000000002</v>
      </c>
      <c r="AE70" s="1">
        <v>2185</v>
      </c>
      <c r="AG70" s="3">
        <f t="shared" si="11"/>
        <v>2295.0291330923874</v>
      </c>
    </row>
    <row r="71" spans="1:33">
      <c r="A71" s="1">
        <v>8159.125</v>
      </c>
      <c r="B71" s="1">
        <v>3721</v>
      </c>
      <c r="C71" s="1"/>
      <c r="D71" s="3">
        <f t="shared" si="6"/>
        <v>3648.6009639877329</v>
      </c>
      <c r="E71" s="3"/>
      <c r="G71" s="1">
        <v>8159.6109999999999</v>
      </c>
      <c r="H71" s="1">
        <v>3253</v>
      </c>
      <c r="I71" s="1"/>
      <c r="J71" s="3">
        <f t="shared" si="7"/>
        <v>3229.2755959006645</v>
      </c>
      <c r="K71" s="3"/>
      <c r="M71" s="1">
        <v>8159.9880000000003</v>
      </c>
      <c r="N71" s="1">
        <v>3512</v>
      </c>
      <c r="P71" s="3">
        <f t="shared" si="8"/>
        <v>3463.5323986354642</v>
      </c>
      <c r="Q71" s="3"/>
      <c r="R71" s="3"/>
      <c r="S71" s="1">
        <v>8160.366</v>
      </c>
      <c r="T71" s="1">
        <v>2698</v>
      </c>
      <c r="U71" s="1"/>
      <c r="V71" s="3">
        <f t="shared" si="9"/>
        <v>2425.9408248890823</v>
      </c>
      <c r="X71" s="1">
        <v>8160.7439999999997</v>
      </c>
      <c r="Y71" s="1">
        <v>2304</v>
      </c>
      <c r="Z71" s="1"/>
      <c r="AA71" s="3">
        <f t="shared" si="10"/>
        <v>2287.7971757327946</v>
      </c>
      <c r="AB71" s="3"/>
      <c r="AD71" s="1">
        <v>8161.1210000000001</v>
      </c>
      <c r="AE71" s="1">
        <v>2246</v>
      </c>
      <c r="AG71" s="3">
        <f t="shared" si="11"/>
        <v>2320.5757441518981</v>
      </c>
    </row>
    <row r="72" spans="1:33">
      <c r="A72" s="1">
        <v>8279.1280000000006</v>
      </c>
      <c r="B72" s="1">
        <v>3689</v>
      </c>
      <c r="C72" s="1"/>
      <c r="D72" s="3">
        <f t="shared" si="6"/>
        <v>3632.0657373650993</v>
      </c>
      <c r="E72" s="3"/>
      <c r="G72" s="1">
        <v>8279.6149999999998</v>
      </c>
      <c r="H72" s="1">
        <v>3225</v>
      </c>
      <c r="I72" s="1"/>
      <c r="J72" s="3">
        <f t="shared" si="7"/>
        <v>3222.4227230364304</v>
      </c>
      <c r="K72" s="3"/>
      <c r="M72" s="1">
        <v>8279.9920000000002</v>
      </c>
      <c r="N72" s="1">
        <v>3521</v>
      </c>
      <c r="P72" s="3">
        <f t="shared" si="8"/>
        <v>3452.9069100912266</v>
      </c>
      <c r="Q72" s="3"/>
      <c r="R72" s="3"/>
      <c r="S72" s="1">
        <v>8280.3690000000006</v>
      </c>
      <c r="T72" s="1">
        <v>2687</v>
      </c>
      <c r="U72" s="1"/>
      <c r="V72" s="3">
        <f t="shared" si="9"/>
        <v>2442.0176614223883</v>
      </c>
      <c r="X72" s="1">
        <v>8280.7459999999992</v>
      </c>
      <c r="Y72" s="1">
        <v>2308</v>
      </c>
      <c r="Z72" s="1"/>
      <c r="AA72" s="3">
        <f t="shared" si="10"/>
        <v>2304.5357167407465</v>
      </c>
      <c r="AB72" s="3"/>
      <c r="AD72" s="1">
        <v>8281.1229999999996</v>
      </c>
      <c r="AE72" s="1">
        <v>2310</v>
      </c>
      <c r="AG72" s="3">
        <f t="shared" si="11"/>
        <v>2345.6442255825241</v>
      </c>
    </row>
    <row r="73" spans="1:33">
      <c r="A73" s="1">
        <v>8399.125</v>
      </c>
      <c r="B73" s="1">
        <v>3685</v>
      </c>
      <c r="C73" s="1"/>
      <c r="D73" s="3">
        <f t="shared" si="6"/>
        <v>3616.2506381627045</v>
      </c>
      <c r="E73" s="3"/>
      <c r="G73" s="1">
        <v>8399.6119999999992</v>
      </c>
      <c r="H73" s="1">
        <v>3252</v>
      </c>
      <c r="I73" s="1"/>
      <c r="J73" s="3">
        <f t="shared" si="7"/>
        <v>3215.8452020317091</v>
      </c>
      <c r="K73" s="3"/>
      <c r="M73" s="1">
        <v>8399.9889999999996</v>
      </c>
      <c r="N73" s="1">
        <v>3522</v>
      </c>
      <c r="P73" s="3">
        <f t="shared" si="8"/>
        <v>3442.8721986012124</v>
      </c>
      <c r="Q73" s="3"/>
      <c r="R73" s="3"/>
      <c r="S73" s="1">
        <v>8400.366</v>
      </c>
      <c r="T73" s="1">
        <v>2637</v>
      </c>
      <c r="U73" s="1"/>
      <c r="V73" s="3">
        <f t="shared" si="9"/>
        <v>2458.0563742758086</v>
      </c>
      <c r="X73" s="1">
        <v>8400.7430000000004</v>
      </c>
      <c r="Y73" s="1">
        <v>2295</v>
      </c>
      <c r="Z73" s="1"/>
      <c r="AA73" s="3">
        <f t="shared" si="10"/>
        <v>2321.0699548888747</v>
      </c>
      <c r="AB73" s="3"/>
      <c r="AD73" s="1">
        <v>8401.1200000000008</v>
      </c>
      <c r="AE73" s="1">
        <v>2361</v>
      </c>
      <c r="AG73" s="3">
        <f t="shared" si="11"/>
        <v>2370.1958167529779</v>
      </c>
    </row>
    <row r="74" spans="1:33">
      <c r="A74" s="1">
        <v>8519.1110000000008</v>
      </c>
      <c r="B74" s="1">
        <v>3669</v>
      </c>
      <c r="C74" s="1"/>
      <c r="D74" s="3">
        <f t="shared" si="6"/>
        <v>3601.1982300274403</v>
      </c>
      <c r="E74" s="3"/>
      <c r="G74" s="1">
        <v>8519.5969999999998</v>
      </c>
      <c r="H74" s="1">
        <v>3231</v>
      </c>
      <c r="I74" s="1"/>
      <c r="J74" s="3">
        <f t="shared" si="7"/>
        <v>3209.5777767159852</v>
      </c>
      <c r="K74" s="3"/>
      <c r="M74" s="1">
        <v>8519.9740000000002</v>
      </c>
      <c r="N74" s="1">
        <v>3520</v>
      </c>
      <c r="P74" s="3">
        <f t="shared" si="8"/>
        <v>3433.4654481465577</v>
      </c>
      <c r="Q74" s="3"/>
      <c r="R74" s="3"/>
      <c r="S74" s="1">
        <v>8520.3520000000008</v>
      </c>
      <c r="T74" s="1">
        <v>2543</v>
      </c>
      <c r="U74" s="1"/>
      <c r="V74" s="3">
        <f t="shared" si="9"/>
        <v>2474.0485557931056</v>
      </c>
      <c r="X74" s="1">
        <v>8520.73</v>
      </c>
      <c r="Y74" s="1">
        <v>2324</v>
      </c>
      <c r="Z74" s="1"/>
      <c r="AA74" s="3">
        <f t="shared" si="10"/>
        <v>2337.398317569709</v>
      </c>
      <c r="AB74" s="3"/>
      <c r="AD74" s="1">
        <v>8521.107</v>
      </c>
      <c r="AE74" s="1">
        <v>2410</v>
      </c>
      <c r="AG74" s="3">
        <f t="shared" si="11"/>
        <v>2394.1966803088781</v>
      </c>
    </row>
    <row r="75" spans="1:33">
      <c r="A75" s="1">
        <v>8639.1110000000008</v>
      </c>
      <c r="B75" s="1">
        <v>3655</v>
      </c>
      <c r="C75" s="1"/>
      <c r="D75" s="3">
        <f t="shared" si="6"/>
        <v>3586.9392398008131</v>
      </c>
      <c r="E75" s="3"/>
      <c r="G75" s="1">
        <v>8639.598</v>
      </c>
      <c r="H75" s="1">
        <v>3249</v>
      </c>
      <c r="I75" s="1"/>
      <c r="J75" s="3">
        <f t="shared" si="7"/>
        <v>3203.647564612801</v>
      </c>
      <c r="K75" s="3"/>
      <c r="M75" s="1">
        <v>8639.9750000000004</v>
      </c>
      <c r="N75" s="1">
        <v>3506</v>
      </c>
      <c r="P75" s="3">
        <f t="shared" si="8"/>
        <v>3424.713141124249</v>
      </c>
      <c r="Q75" s="3"/>
      <c r="R75" s="3"/>
      <c r="S75" s="1">
        <v>8640.3520000000008</v>
      </c>
      <c r="T75" s="1">
        <v>2428</v>
      </c>
      <c r="U75" s="1"/>
      <c r="V75" s="3">
        <f t="shared" si="9"/>
        <v>2489.9855356368134</v>
      </c>
      <c r="X75" s="1">
        <v>8640.7289999999994</v>
      </c>
      <c r="Y75" s="1">
        <v>2361</v>
      </c>
      <c r="Z75" s="1"/>
      <c r="AA75" s="3">
        <f t="shared" si="10"/>
        <v>2353.5211266938745</v>
      </c>
      <c r="AB75" s="3"/>
      <c r="AD75" s="1">
        <v>8641.1059999999998</v>
      </c>
      <c r="AE75" s="1">
        <v>2456</v>
      </c>
      <c r="AG75" s="3">
        <f t="shared" si="11"/>
        <v>2417.6178746041492</v>
      </c>
    </row>
    <row r="76" spans="1:33">
      <c r="A76" s="1">
        <v>8759.1170000000002</v>
      </c>
      <c r="B76" s="1">
        <v>3637</v>
      </c>
      <c r="C76" s="1"/>
      <c r="D76" s="3">
        <f t="shared" si="6"/>
        <v>3573.5004973678497</v>
      </c>
      <c r="E76" s="3"/>
      <c r="G76" s="1">
        <v>8759.6039999999994</v>
      </c>
      <c r="H76" s="1">
        <v>3238</v>
      </c>
      <c r="I76" s="1"/>
      <c r="J76" s="3">
        <f t="shared" si="7"/>
        <v>3198.0778211860288</v>
      </c>
      <c r="K76" s="3"/>
      <c r="M76" s="1">
        <v>8759.9809999999998</v>
      </c>
      <c r="N76" s="1">
        <v>3509</v>
      </c>
      <c r="P76" s="3">
        <f t="shared" si="8"/>
        <v>3416.6367030686515</v>
      </c>
      <c r="Q76" s="3"/>
      <c r="R76" s="3"/>
      <c r="S76" s="1">
        <v>8760.3580000000002</v>
      </c>
      <c r="T76" s="1">
        <v>2397</v>
      </c>
      <c r="U76" s="1"/>
      <c r="V76" s="3">
        <f t="shared" si="9"/>
        <v>2505.8500585971155</v>
      </c>
      <c r="X76" s="1">
        <v>8760.7350000000006</v>
      </c>
      <c r="Y76" s="1">
        <v>2344</v>
      </c>
      <c r="Z76" s="1"/>
      <c r="AA76" s="3">
        <f t="shared" si="10"/>
        <v>2369.4332763668608</v>
      </c>
      <c r="AB76" s="3"/>
      <c r="AD76" s="1">
        <v>8761.1119999999992</v>
      </c>
      <c r="AE76" s="1">
        <v>2493</v>
      </c>
      <c r="AG76" s="3">
        <f t="shared" si="11"/>
        <v>2440.4246715990939</v>
      </c>
    </row>
    <row r="77" spans="1:33">
      <c r="A77" s="1">
        <v>8879.0949999999993</v>
      </c>
      <c r="B77" s="1">
        <v>3625</v>
      </c>
      <c r="C77" s="1"/>
      <c r="D77" s="3">
        <f t="shared" si="6"/>
        <v>3560.9031978966796</v>
      </c>
      <c r="E77" s="3"/>
      <c r="G77" s="1">
        <v>8879.5820000000003</v>
      </c>
      <c r="H77" s="1">
        <v>3248</v>
      </c>
      <c r="I77" s="1"/>
      <c r="J77" s="3">
        <f t="shared" si="7"/>
        <v>3192.8866985308059</v>
      </c>
      <c r="K77" s="3"/>
      <c r="M77" s="1">
        <v>8879.9599999999991</v>
      </c>
      <c r="N77" s="1">
        <v>3487</v>
      </c>
      <c r="P77" s="3">
        <f t="shared" si="8"/>
        <v>3409.2504480502821</v>
      </c>
      <c r="Q77" s="3"/>
      <c r="R77" s="3"/>
      <c r="S77" s="1">
        <v>8880.3379999999997</v>
      </c>
      <c r="T77" s="1">
        <v>2415</v>
      </c>
      <c r="U77" s="1"/>
      <c r="V77" s="3">
        <f t="shared" si="9"/>
        <v>2521.6176631046183</v>
      </c>
      <c r="X77" s="1">
        <v>8880.7170000000006</v>
      </c>
      <c r="Y77" s="1">
        <v>2352</v>
      </c>
      <c r="Z77" s="1"/>
      <c r="AA77" s="3">
        <f t="shared" si="10"/>
        <v>2385.1246359251109</v>
      </c>
      <c r="AB77" s="3"/>
      <c r="AD77" s="1">
        <v>8881.0949999999993</v>
      </c>
      <c r="AE77" s="1">
        <v>2575</v>
      </c>
      <c r="AG77" s="3">
        <f t="shared" si="11"/>
        <v>2462.577748958689</v>
      </c>
    </row>
    <row r="78" spans="1:33">
      <c r="A78" s="1">
        <v>8999.0969999999998</v>
      </c>
      <c r="B78" s="1">
        <v>3636</v>
      </c>
      <c r="C78" s="1"/>
      <c r="D78" s="3">
        <f t="shared" si="6"/>
        <v>3549.1515229819288</v>
      </c>
      <c r="E78" s="3"/>
      <c r="G78" s="1">
        <v>8999.5840000000007</v>
      </c>
      <c r="H78" s="1">
        <v>3245</v>
      </c>
      <c r="I78" s="1"/>
      <c r="J78" s="3">
        <f t="shared" si="7"/>
        <v>3188.0828375871706</v>
      </c>
      <c r="K78" s="3"/>
      <c r="M78" s="1">
        <v>8999.9609999999993</v>
      </c>
      <c r="N78" s="1">
        <v>3461</v>
      </c>
      <c r="P78" s="3">
        <f t="shared" si="8"/>
        <v>3402.5556957916579</v>
      </c>
      <c r="Q78" s="3"/>
      <c r="R78" s="3"/>
      <c r="S78" s="1">
        <v>9000.3379999999997</v>
      </c>
      <c r="T78" s="1">
        <v>2467</v>
      </c>
      <c r="U78" s="1"/>
      <c r="V78" s="3">
        <f t="shared" si="9"/>
        <v>2537.2701911204858</v>
      </c>
      <c r="X78" s="1">
        <v>9000.7150000000001</v>
      </c>
      <c r="Y78" s="1">
        <v>2425</v>
      </c>
      <c r="Z78" s="1"/>
      <c r="AA78" s="3">
        <f t="shared" si="10"/>
        <v>2400.5927543762732</v>
      </c>
      <c r="AB78" s="3"/>
      <c r="AD78" s="1">
        <v>9001.0920000000006</v>
      </c>
      <c r="AE78" s="1">
        <v>2589</v>
      </c>
      <c r="AG78" s="3">
        <f t="shared" si="11"/>
        <v>2484.0502724206081</v>
      </c>
    </row>
    <row r="79" spans="1:33">
      <c r="A79" s="1">
        <v>9119.0959999999995</v>
      </c>
      <c r="B79" s="1">
        <v>3621</v>
      </c>
      <c r="C79" s="1"/>
      <c r="D79" s="3">
        <f t="shared" si="6"/>
        <v>3538.2502441260858</v>
      </c>
      <c r="E79" s="3"/>
      <c r="G79" s="1">
        <v>9119.5830000000005</v>
      </c>
      <c r="H79" s="1">
        <v>3233</v>
      </c>
      <c r="I79" s="1"/>
      <c r="J79" s="3">
        <f t="shared" si="7"/>
        <v>3183.6726104838417</v>
      </c>
      <c r="K79" s="3"/>
      <c r="M79" s="1">
        <v>9119.9599999999991</v>
      </c>
      <c r="N79" s="1">
        <v>3472</v>
      </c>
      <c r="P79" s="3">
        <f t="shared" si="8"/>
        <v>3396.5505308087841</v>
      </c>
      <c r="Q79" s="3"/>
      <c r="R79" s="3"/>
      <c r="S79" s="1">
        <v>9120.3369999999995</v>
      </c>
      <c r="T79" s="1">
        <v>2546</v>
      </c>
      <c r="U79" s="1"/>
      <c r="V79" s="3">
        <f t="shared" si="9"/>
        <v>2552.7768457080674</v>
      </c>
      <c r="X79" s="1">
        <v>9120.7139999999999</v>
      </c>
      <c r="Y79" s="1">
        <v>2462</v>
      </c>
      <c r="Z79" s="1"/>
      <c r="AA79" s="3">
        <f t="shared" si="10"/>
        <v>2415.8263590387837</v>
      </c>
      <c r="AB79" s="3"/>
      <c r="AD79" s="1">
        <v>9121.0910000000003</v>
      </c>
      <c r="AE79" s="1">
        <v>2583</v>
      </c>
      <c r="AG79" s="3">
        <f t="shared" si="11"/>
        <v>2504.8063780603061</v>
      </c>
    </row>
    <row r="80" spans="1:33">
      <c r="A80" s="1">
        <v>9239.0849999999991</v>
      </c>
      <c r="B80" s="1">
        <v>3611</v>
      </c>
      <c r="C80" s="1"/>
      <c r="D80" s="3">
        <f t="shared" si="6"/>
        <v>3528.1941688224815</v>
      </c>
      <c r="E80" s="3"/>
      <c r="G80" s="1">
        <v>9239.5720000000001</v>
      </c>
      <c r="H80" s="1">
        <v>3222</v>
      </c>
      <c r="I80" s="1"/>
      <c r="J80" s="3">
        <f t="shared" si="7"/>
        <v>3179.65579849597</v>
      </c>
      <c r="K80" s="3"/>
      <c r="M80" s="1">
        <v>9239.9490000000005</v>
      </c>
      <c r="N80" s="1">
        <v>3448</v>
      </c>
      <c r="P80" s="3">
        <f t="shared" si="8"/>
        <v>3391.2242106849499</v>
      </c>
      <c r="Q80" s="3"/>
      <c r="R80" s="3"/>
      <c r="S80" s="1">
        <v>9240.3259999999991</v>
      </c>
      <c r="T80" s="1">
        <v>2613</v>
      </c>
      <c r="U80" s="1"/>
      <c r="V80" s="3">
        <f t="shared" si="9"/>
        <v>2568.1047999684233</v>
      </c>
      <c r="X80" s="1">
        <v>9240.7039999999997</v>
      </c>
      <c r="Y80" s="1">
        <v>2442</v>
      </c>
      <c r="Z80" s="1"/>
      <c r="AA80" s="3">
        <f t="shared" si="10"/>
        <v>2430.8133863378484</v>
      </c>
      <c r="AB80" s="3"/>
      <c r="AD80" s="1">
        <v>9241.0820000000003</v>
      </c>
      <c r="AE80" s="1">
        <v>2611</v>
      </c>
      <c r="AG80" s="3">
        <f t="shared" si="11"/>
        <v>2524.8111328460627</v>
      </c>
    </row>
    <row r="81" spans="1:33">
      <c r="A81" s="1">
        <v>9359.0840000000007</v>
      </c>
      <c r="B81" s="1">
        <v>3585</v>
      </c>
      <c r="C81" s="1"/>
      <c r="D81" s="3">
        <f t="shared" si="6"/>
        <v>3518.968545758622</v>
      </c>
      <c r="E81" s="3"/>
      <c r="G81" s="1">
        <v>9359.5709999999999</v>
      </c>
      <c r="H81" s="1">
        <v>3208</v>
      </c>
      <c r="I81" s="1"/>
      <c r="J81" s="3">
        <f t="shared" si="7"/>
        <v>3176.025859912038</v>
      </c>
      <c r="K81" s="3"/>
      <c r="M81" s="1">
        <v>9359.9480000000003</v>
      </c>
      <c r="N81" s="1">
        <v>3448</v>
      </c>
      <c r="P81" s="3">
        <f t="shared" si="8"/>
        <v>3386.5574202870403</v>
      </c>
      <c r="Q81" s="3"/>
      <c r="R81" s="3"/>
      <c r="S81" s="1">
        <v>9360.3250000000007</v>
      </c>
      <c r="T81" s="1">
        <v>2694</v>
      </c>
      <c r="U81" s="1"/>
      <c r="V81" s="3">
        <f t="shared" si="9"/>
        <v>2583.2214462984925</v>
      </c>
      <c r="X81" s="1">
        <v>9360.7019999999993</v>
      </c>
      <c r="Y81" s="1">
        <v>2456</v>
      </c>
      <c r="Z81" s="1"/>
      <c r="AA81" s="3">
        <f t="shared" si="10"/>
        <v>2445.5436846660891</v>
      </c>
      <c r="AB81" s="3"/>
      <c r="AD81" s="1">
        <v>9361.0789999999997</v>
      </c>
      <c r="AE81" s="1">
        <v>2657</v>
      </c>
      <c r="AG81" s="3">
        <f t="shared" si="11"/>
        <v>2544.0341175767298</v>
      </c>
    </row>
    <row r="82" spans="1:33">
      <c r="A82" s="1">
        <v>9479.09</v>
      </c>
      <c r="B82" s="1">
        <v>3571</v>
      </c>
      <c r="C82" s="1"/>
      <c r="D82" s="3">
        <f t="shared" si="6"/>
        <v>3510.5535591988919</v>
      </c>
      <c r="E82" s="3"/>
      <c r="G82" s="1">
        <v>9479.5769999999993</v>
      </c>
      <c r="H82" s="1">
        <v>3216</v>
      </c>
      <c r="I82" s="1"/>
      <c r="J82" s="3">
        <f t="shared" si="7"/>
        <v>3172.7717973927511</v>
      </c>
      <c r="K82" s="3"/>
      <c r="M82" s="1">
        <v>9479.9539999999997</v>
      </c>
      <c r="N82" s="1">
        <v>3447</v>
      </c>
      <c r="P82" s="3">
        <f t="shared" si="8"/>
        <v>3382.5248558752901</v>
      </c>
      <c r="Q82" s="3"/>
      <c r="R82" s="3"/>
      <c r="S82" s="1">
        <v>9480.3310000000001</v>
      </c>
      <c r="T82" s="1">
        <v>2658</v>
      </c>
      <c r="U82" s="1"/>
      <c r="V82" s="3">
        <f t="shared" si="9"/>
        <v>2598.0879196577225</v>
      </c>
      <c r="X82" s="1">
        <v>9480.7080000000005</v>
      </c>
      <c r="Y82" s="1">
        <v>2634</v>
      </c>
      <c r="Z82" s="1"/>
      <c r="AA82" s="3">
        <f t="shared" si="10"/>
        <v>2460.0035380393806</v>
      </c>
      <c r="AB82" s="3"/>
      <c r="AD82" s="1">
        <v>9481.0849999999991</v>
      </c>
      <c r="AE82" s="1">
        <v>2645</v>
      </c>
      <c r="AG82" s="3">
        <f t="shared" si="11"/>
        <v>2562.4435477037086</v>
      </c>
    </row>
    <row r="83" spans="1:33">
      <c r="A83" s="1">
        <v>9599.0679999999993</v>
      </c>
      <c r="B83" s="1">
        <v>3562</v>
      </c>
      <c r="C83" s="1"/>
      <c r="D83" s="3">
        <f t="shared" si="6"/>
        <v>3502.9243592536368</v>
      </c>
      <c r="E83" s="3"/>
      <c r="G83" s="1">
        <v>9599.5560000000005</v>
      </c>
      <c r="H83" s="1">
        <v>3223</v>
      </c>
      <c r="I83" s="1"/>
      <c r="J83" s="3">
        <f t="shared" si="7"/>
        <v>3169.8781627067438</v>
      </c>
      <c r="K83" s="3"/>
      <c r="M83" s="1">
        <v>9599.9330000000009</v>
      </c>
      <c r="N83" s="1">
        <v>3439</v>
      </c>
      <c r="P83" s="3">
        <f t="shared" si="8"/>
        <v>3379.0951107886849</v>
      </c>
      <c r="Q83" s="3"/>
      <c r="R83" s="3"/>
      <c r="S83" s="1">
        <v>9600.3109999999997</v>
      </c>
      <c r="T83" s="1">
        <v>2646</v>
      </c>
      <c r="U83" s="1"/>
      <c r="V83" s="3">
        <f t="shared" si="9"/>
        <v>2612.6587120259219</v>
      </c>
      <c r="X83" s="1">
        <v>9600.6880000000001</v>
      </c>
      <c r="Y83" s="1">
        <v>2754</v>
      </c>
      <c r="Z83" s="1"/>
      <c r="AA83" s="3">
        <f t="shared" si="10"/>
        <v>2474.1739500806934</v>
      </c>
      <c r="AB83" s="3"/>
      <c r="AD83" s="1">
        <v>9601.0669999999991</v>
      </c>
      <c r="AE83" s="1">
        <v>2663</v>
      </c>
      <c r="AG83" s="3">
        <f t="shared" si="11"/>
        <v>2580.0032416463864</v>
      </c>
    </row>
    <row r="84" spans="1:33">
      <c r="A84" s="1">
        <v>9719.07</v>
      </c>
      <c r="B84" s="1">
        <v>3550</v>
      </c>
      <c r="C84" s="1"/>
      <c r="D84" s="3">
        <f t="shared" si="6"/>
        <v>3496.0439230651482</v>
      </c>
      <c r="E84" s="3"/>
      <c r="G84" s="1">
        <v>9719.5580000000009</v>
      </c>
      <c r="H84" s="1">
        <v>3201</v>
      </c>
      <c r="I84" s="1"/>
      <c r="J84" s="3">
        <f t="shared" si="7"/>
        <v>3167.3225502452569</v>
      </c>
      <c r="K84" s="3"/>
      <c r="M84" s="1">
        <v>9719.9349999999995</v>
      </c>
      <c r="N84" s="1">
        <v>3418</v>
      </c>
      <c r="P84" s="3">
        <f t="shared" si="8"/>
        <v>3376.2278104760317</v>
      </c>
      <c r="Q84" s="3"/>
      <c r="R84" s="3"/>
      <c r="S84" s="1">
        <v>9720.3119999999999</v>
      </c>
      <c r="T84" s="1">
        <v>2624</v>
      </c>
      <c r="U84" s="1"/>
      <c r="V84" s="3">
        <f t="shared" si="9"/>
        <v>2626.8952567864189</v>
      </c>
      <c r="X84" s="1">
        <v>9720.6890000000003</v>
      </c>
      <c r="Y84" s="1">
        <v>2706</v>
      </c>
      <c r="Z84" s="1"/>
      <c r="AA84" s="3">
        <f t="shared" si="10"/>
        <v>2488.044317144881</v>
      </c>
      <c r="AB84" s="3"/>
      <c r="AD84" s="1">
        <v>9721.0660000000007</v>
      </c>
      <c r="AE84" s="1">
        <v>2683</v>
      </c>
      <c r="AG84" s="3">
        <f t="shared" si="11"/>
        <v>2596.6890202176801</v>
      </c>
    </row>
    <row r="85" spans="1:33">
      <c r="A85" s="1">
        <v>9839.0689999999995</v>
      </c>
      <c r="B85" s="1">
        <v>3523</v>
      </c>
      <c r="C85" s="1"/>
      <c r="D85" s="3">
        <f t="shared" si="6"/>
        <v>3489.8740606798438</v>
      </c>
      <c r="E85" s="3"/>
      <c r="G85" s="1">
        <v>9839.5570000000007</v>
      </c>
      <c r="H85" s="1">
        <v>3205</v>
      </c>
      <c r="I85" s="1"/>
      <c r="J85" s="3">
        <f t="shared" si="7"/>
        <v>3165.0797432840473</v>
      </c>
      <c r="K85" s="3"/>
      <c r="M85" s="1">
        <v>9839.9339999999993</v>
      </c>
      <c r="N85" s="1">
        <v>3410</v>
      </c>
      <c r="P85" s="3">
        <f t="shared" si="8"/>
        <v>3373.8786345186272</v>
      </c>
      <c r="Q85" s="3"/>
      <c r="R85" s="3"/>
      <c r="S85" s="1">
        <v>9840.3109999999997</v>
      </c>
      <c r="T85" s="1">
        <v>2599</v>
      </c>
      <c r="U85" s="1"/>
      <c r="V85" s="3">
        <f t="shared" si="9"/>
        <v>2640.7479087731708</v>
      </c>
      <c r="X85" s="1">
        <v>9840.6880000000001</v>
      </c>
      <c r="Y85" s="1">
        <v>2596</v>
      </c>
      <c r="Z85" s="1"/>
      <c r="AA85" s="3">
        <f t="shared" si="10"/>
        <v>2501.5946256122279</v>
      </c>
      <c r="AB85" s="3"/>
      <c r="AD85" s="1">
        <v>9841.0650000000005</v>
      </c>
      <c r="AE85" s="1">
        <v>2650</v>
      </c>
      <c r="AG85" s="3">
        <f t="shared" si="11"/>
        <v>2612.4692913500353</v>
      </c>
    </row>
    <row r="86" spans="1:33">
      <c r="A86" s="1">
        <v>9959.0580000000009</v>
      </c>
      <c r="B86" s="1">
        <v>3519</v>
      </c>
      <c r="C86" s="1"/>
      <c r="D86" s="3">
        <f t="shared" si="6"/>
        <v>3484.3691829797972</v>
      </c>
      <c r="E86" s="3"/>
      <c r="G86" s="1">
        <v>9959.5460000000003</v>
      </c>
      <c r="H86" s="1">
        <v>3188</v>
      </c>
      <c r="I86" s="1"/>
      <c r="J86" s="3">
        <f t="shared" si="7"/>
        <v>3163.1195501725397</v>
      </c>
      <c r="K86" s="3"/>
      <c r="M86" s="1">
        <v>9959.9230000000007</v>
      </c>
      <c r="N86" s="1">
        <v>3406</v>
      </c>
      <c r="P86" s="3">
        <f t="shared" si="8"/>
        <v>3371.9967782646254</v>
      </c>
      <c r="Q86" s="3"/>
      <c r="R86" s="3"/>
      <c r="S86" s="1">
        <v>9960.2990000000009</v>
      </c>
      <c r="T86" s="1">
        <v>2616</v>
      </c>
      <c r="U86" s="1"/>
      <c r="V86" s="3">
        <f t="shared" si="9"/>
        <v>2654.1666047414737</v>
      </c>
      <c r="X86" s="1">
        <v>9960.6769999999997</v>
      </c>
      <c r="Y86" s="1">
        <v>2485</v>
      </c>
      <c r="Z86" s="1"/>
      <c r="AA86" s="3">
        <f t="shared" si="10"/>
        <v>2514.805736146825</v>
      </c>
      <c r="AB86" s="3"/>
      <c r="AD86" s="1">
        <v>9961.0540000000001</v>
      </c>
      <c r="AE86" s="1">
        <v>2707</v>
      </c>
      <c r="AG86" s="3">
        <f t="shared" si="11"/>
        <v>2627.315224809447</v>
      </c>
    </row>
    <row r="87" spans="1:33">
      <c r="A87" s="1">
        <v>10079.037</v>
      </c>
      <c r="B87" s="1">
        <v>3481</v>
      </c>
      <c r="C87" s="1"/>
      <c r="D87" s="3">
        <f t="shared" si="6"/>
        <v>3479.4777801404471</v>
      </c>
      <c r="E87" s="3"/>
      <c r="G87" s="1">
        <v>10079.525</v>
      </c>
      <c r="H87" s="1">
        <v>3175</v>
      </c>
      <c r="I87" s="1"/>
      <c r="J87" s="3">
        <f t="shared" si="7"/>
        <v>3161.4074917653106</v>
      </c>
      <c r="K87" s="3"/>
      <c r="M87" s="1">
        <v>10079.902</v>
      </c>
      <c r="N87" s="1">
        <v>3393</v>
      </c>
      <c r="P87" s="3">
        <f t="shared" si="8"/>
        <v>3370.5259170170702</v>
      </c>
      <c r="Q87" s="3"/>
      <c r="R87" s="3"/>
      <c r="S87" s="1">
        <v>10080.279</v>
      </c>
      <c r="T87" s="1">
        <v>2617</v>
      </c>
      <c r="U87" s="1"/>
      <c r="V87" s="3">
        <f t="shared" si="9"/>
        <v>2667.1007572422072</v>
      </c>
      <c r="X87" s="1">
        <v>10080.656000000001</v>
      </c>
      <c r="Y87" s="1">
        <v>2470</v>
      </c>
      <c r="Z87" s="1"/>
      <c r="AA87" s="3">
        <f t="shared" si="10"/>
        <v>2527.6585665385069</v>
      </c>
      <c r="AB87" s="3"/>
      <c r="AD87" s="1">
        <v>10081.032999999999</v>
      </c>
      <c r="AE87" s="1">
        <v>2885</v>
      </c>
      <c r="AG87" s="3">
        <f t="shared" si="11"/>
        <v>2641.2010455347345</v>
      </c>
    </row>
    <row r="88" spans="1:33">
      <c r="A88" s="1">
        <v>10199.043</v>
      </c>
      <c r="B88" s="1">
        <v>3512</v>
      </c>
      <c r="C88" s="1"/>
      <c r="D88" s="3">
        <f t="shared" si="6"/>
        <v>3475.1420009436788</v>
      </c>
      <c r="E88" s="3"/>
      <c r="G88" s="1">
        <v>10199.531000000001</v>
      </c>
      <c r="H88" s="1">
        <v>3180</v>
      </c>
      <c r="I88" s="1"/>
      <c r="J88" s="3">
        <f t="shared" si="7"/>
        <v>3159.9048250761989</v>
      </c>
      <c r="K88" s="3"/>
      <c r="M88" s="1">
        <v>10199.907999999999</v>
      </c>
      <c r="N88" s="1">
        <v>3388</v>
      </c>
      <c r="P88" s="3">
        <f t="shared" si="8"/>
        <v>3369.4045435271364</v>
      </c>
      <c r="Q88" s="3"/>
      <c r="R88" s="3"/>
      <c r="S88" s="1">
        <v>10200.285</v>
      </c>
      <c r="T88" s="1">
        <v>2582</v>
      </c>
      <c r="U88" s="1"/>
      <c r="V88" s="3">
        <f t="shared" si="9"/>
        <v>2679.5012586364146</v>
      </c>
      <c r="X88" s="1">
        <v>10200.662</v>
      </c>
      <c r="Y88" s="1">
        <v>2452</v>
      </c>
      <c r="Z88" s="1"/>
      <c r="AA88" s="3">
        <f t="shared" si="10"/>
        <v>2540.1370678670105</v>
      </c>
      <c r="AB88" s="3"/>
      <c r="AD88" s="1">
        <v>10201.039000000001</v>
      </c>
      <c r="AE88" s="1">
        <v>3102</v>
      </c>
      <c r="AG88" s="3">
        <f t="shared" si="11"/>
        <v>2654.1066399430756</v>
      </c>
    </row>
    <row r="89" spans="1:33">
      <c r="A89" s="1">
        <v>10319.022999999999</v>
      </c>
      <c r="B89" s="1">
        <v>3514</v>
      </c>
      <c r="C89" s="1"/>
      <c r="D89" s="3">
        <f t="shared" si="6"/>
        <v>3471.3026332281388</v>
      </c>
      <c r="E89" s="3"/>
      <c r="G89" s="1">
        <v>10319.511</v>
      </c>
      <c r="H89" s="1">
        <v>3171</v>
      </c>
      <c r="I89" s="1"/>
      <c r="J89" s="3">
        <f t="shared" si="7"/>
        <v>3158.5704294533389</v>
      </c>
      <c r="K89" s="3"/>
      <c r="M89" s="1">
        <v>10319.888000000001</v>
      </c>
      <c r="N89" s="1">
        <v>3385</v>
      </c>
      <c r="P89" s="3">
        <f t="shared" si="8"/>
        <v>3368.5675971598721</v>
      </c>
      <c r="Q89" s="3"/>
      <c r="R89" s="3"/>
      <c r="S89" s="1">
        <v>10320.264999999999</v>
      </c>
      <c r="T89" s="1">
        <v>2610</v>
      </c>
      <c r="U89" s="1"/>
      <c r="V89" s="3">
        <f t="shared" si="9"/>
        <v>2691.3088100810764</v>
      </c>
      <c r="X89" s="1">
        <v>10320.642</v>
      </c>
      <c r="Y89" s="1">
        <v>2514</v>
      </c>
      <c r="Z89" s="1"/>
      <c r="AA89" s="3">
        <f t="shared" si="10"/>
        <v>2552.2151600781308</v>
      </c>
      <c r="AB89" s="3"/>
      <c r="AD89" s="1">
        <v>10321.019</v>
      </c>
      <c r="AE89" s="1">
        <v>3116</v>
      </c>
      <c r="AG89" s="3">
        <f t="shared" si="11"/>
        <v>2666.0041502005874</v>
      </c>
    </row>
    <row r="90" spans="1:33">
      <c r="A90" s="1">
        <v>10439.035</v>
      </c>
      <c r="B90" s="1">
        <v>3477</v>
      </c>
      <c r="C90" s="1"/>
      <c r="D90" s="3">
        <f t="shared" si="6"/>
        <v>3467.892490279648</v>
      </c>
      <c r="E90" s="3"/>
      <c r="G90" s="1">
        <v>10439.522000000001</v>
      </c>
      <c r="H90" s="1">
        <v>3175</v>
      </c>
      <c r="I90" s="1"/>
      <c r="J90" s="3">
        <f t="shared" si="7"/>
        <v>3157.3586907207809</v>
      </c>
      <c r="K90" s="3"/>
      <c r="M90" s="1">
        <v>10439.898999999999</v>
      </c>
      <c r="N90" s="1">
        <v>3366</v>
      </c>
      <c r="P90" s="3">
        <f t="shared" si="8"/>
        <v>3367.9451902441815</v>
      </c>
      <c r="Q90" s="3"/>
      <c r="R90" s="3"/>
      <c r="S90" s="1">
        <v>10440.276</v>
      </c>
      <c r="T90" s="1">
        <v>2618</v>
      </c>
      <c r="U90" s="1"/>
      <c r="V90" s="3">
        <f t="shared" si="9"/>
        <v>2702.4741332961325</v>
      </c>
      <c r="X90" s="1">
        <v>10440.653</v>
      </c>
      <c r="Y90" s="1">
        <v>2597</v>
      </c>
      <c r="Z90" s="1"/>
      <c r="AA90" s="3">
        <f t="shared" si="10"/>
        <v>2563.8774912356603</v>
      </c>
      <c r="AB90" s="3"/>
      <c r="AD90" s="1">
        <v>10441.030000000001</v>
      </c>
      <c r="AE90" s="1">
        <v>2968</v>
      </c>
      <c r="AG90" s="3">
        <f t="shared" si="11"/>
        <v>2676.8792756897055</v>
      </c>
    </row>
    <row r="91" spans="1:33">
      <c r="A91" s="1">
        <v>10559.026</v>
      </c>
      <c r="B91" s="1">
        <v>3491</v>
      </c>
      <c r="C91" s="1"/>
      <c r="D91" s="3">
        <f t="shared" si="6"/>
        <v>3464.8440648229662</v>
      </c>
      <c r="E91" s="3"/>
      <c r="G91" s="1">
        <v>10559.512000000001</v>
      </c>
      <c r="H91" s="1">
        <v>3157</v>
      </c>
      <c r="I91" s="1"/>
      <c r="J91" s="3">
        <f t="shared" si="7"/>
        <v>3156.2223420999508</v>
      </c>
      <c r="K91" s="3"/>
      <c r="M91" s="1">
        <v>10559.888999999999</v>
      </c>
      <c r="N91" s="1">
        <v>3366</v>
      </c>
      <c r="P91" s="3">
        <f t="shared" si="8"/>
        <v>3367.4647449556451</v>
      </c>
      <c r="Q91" s="3"/>
      <c r="R91" s="3"/>
      <c r="S91" s="1">
        <v>10560.266</v>
      </c>
      <c r="T91" s="1">
        <v>2620</v>
      </c>
      <c r="U91" s="1"/>
      <c r="V91" s="3">
        <f t="shared" si="9"/>
        <v>2712.9369528327134</v>
      </c>
      <c r="X91" s="1">
        <v>10560.643</v>
      </c>
      <c r="Y91" s="1">
        <v>2672</v>
      </c>
      <c r="Z91" s="1"/>
      <c r="AA91" s="3">
        <f t="shared" si="10"/>
        <v>2575.0975484969254</v>
      </c>
      <c r="AB91" s="3"/>
      <c r="AD91" s="1">
        <v>10561.02</v>
      </c>
      <c r="AE91" s="1">
        <v>2819</v>
      </c>
      <c r="AG91" s="3">
        <f t="shared" si="11"/>
        <v>2686.7097822785845</v>
      </c>
    </row>
    <row r="92" spans="1:33">
      <c r="A92" s="1">
        <v>10679.013000000001</v>
      </c>
      <c r="B92" s="1">
        <v>3470</v>
      </c>
      <c r="C92" s="1"/>
      <c r="D92" s="3">
        <f t="shared" si="6"/>
        <v>3462.0845550424765</v>
      </c>
      <c r="E92" s="3"/>
      <c r="G92" s="1">
        <v>10679.5</v>
      </c>
      <c r="H92" s="1">
        <v>3168</v>
      </c>
      <c r="I92" s="1"/>
      <c r="J92" s="3">
        <f t="shared" si="7"/>
        <v>3155.1109407111944</v>
      </c>
      <c r="K92" s="3"/>
      <c r="M92" s="1">
        <v>10679.877</v>
      </c>
      <c r="N92" s="1">
        <v>3351</v>
      </c>
      <c r="P92" s="3">
        <f t="shared" si="8"/>
        <v>3367.050473885547</v>
      </c>
      <c r="Q92" s="3"/>
      <c r="R92" s="3"/>
      <c r="S92" s="1">
        <v>10680.254000000001</v>
      </c>
      <c r="T92" s="1">
        <v>2645</v>
      </c>
      <c r="U92" s="1"/>
      <c r="V92" s="3">
        <f t="shared" si="9"/>
        <v>2722.6436696974542</v>
      </c>
      <c r="X92" s="1">
        <v>10680.630999999999</v>
      </c>
      <c r="Y92" s="1">
        <v>2721</v>
      </c>
      <c r="Z92" s="1"/>
      <c r="AA92" s="3">
        <f t="shared" si="10"/>
        <v>2585.8556391711832</v>
      </c>
      <c r="AB92" s="3"/>
      <c r="AD92" s="1">
        <v>10681.008</v>
      </c>
      <c r="AE92" s="1">
        <v>2675</v>
      </c>
      <c r="AG92" s="3">
        <f t="shared" si="11"/>
        <v>2695.4828617736239</v>
      </c>
    </row>
    <row r="93" spans="1:33">
      <c r="A93" s="1">
        <v>10799.018</v>
      </c>
      <c r="B93" s="1">
        <v>3451</v>
      </c>
      <c r="C93" s="1"/>
      <c r="D93" s="3">
        <f t="shared" si="6"/>
        <v>3459.5385919688724</v>
      </c>
      <c r="E93" s="3"/>
      <c r="G93" s="1">
        <v>10799.504999999999</v>
      </c>
      <c r="H93" s="1">
        <v>3155</v>
      </c>
      <c r="I93" s="1"/>
      <c r="J93" s="3">
        <f t="shared" si="7"/>
        <v>3153.9720333992645</v>
      </c>
      <c r="K93" s="3"/>
      <c r="M93" s="1">
        <v>10799.882</v>
      </c>
      <c r="N93" s="1">
        <v>3357</v>
      </c>
      <c r="P93" s="3">
        <f t="shared" si="8"/>
        <v>3366.6244432897038</v>
      </c>
      <c r="Q93" s="3"/>
      <c r="R93" s="3"/>
      <c r="S93" s="1">
        <v>10800.259</v>
      </c>
      <c r="T93" s="1">
        <v>2649</v>
      </c>
      <c r="U93" s="1"/>
      <c r="V93" s="3">
        <f t="shared" si="9"/>
        <v>2731.5405377865081</v>
      </c>
      <c r="X93" s="1">
        <v>10800.636</v>
      </c>
      <c r="Y93" s="1">
        <v>2695</v>
      </c>
      <c r="Z93" s="1"/>
      <c r="AA93" s="3">
        <f t="shared" si="10"/>
        <v>2596.1317528930117</v>
      </c>
      <c r="AB93" s="3"/>
      <c r="AD93" s="1">
        <v>10801.013000000001</v>
      </c>
      <c r="AE93" s="1">
        <v>2657</v>
      </c>
      <c r="AG93" s="3">
        <f t="shared" si="11"/>
        <v>2703.1880077498363</v>
      </c>
    </row>
    <row r="94" spans="1:33">
      <c r="A94" s="1">
        <v>10919.018</v>
      </c>
      <c r="B94" s="1">
        <v>3454</v>
      </c>
      <c r="C94" s="1"/>
      <c r="D94" s="3">
        <f t="shared" si="6"/>
        <v>3457.1297181371338</v>
      </c>
      <c r="E94" s="3"/>
      <c r="G94" s="1">
        <v>10919.504999999999</v>
      </c>
      <c r="H94" s="1">
        <v>3136</v>
      </c>
      <c r="I94" s="1"/>
      <c r="J94" s="3">
        <f t="shared" si="7"/>
        <v>3152.7519401848276</v>
      </c>
      <c r="K94" s="3"/>
      <c r="M94" s="1">
        <v>10919.882</v>
      </c>
      <c r="N94" s="1">
        <v>3344</v>
      </c>
      <c r="P94" s="3">
        <f t="shared" si="8"/>
        <v>3366.1072897801787</v>
      </c>
      <c r="Q94" s="3"/>
      <c r="R94" s="3"/>
      <c r="S94" s="1">
        <v>10920.259</v>
      </c>
      <c r="T94" s="1">
        <v>2672</v>
      </c>
      <c r="U94" s="1"/>
      <c r="V94" s="3">
        <f t="shared" si="9"/>
        <v>2739.5714394383849</v>
      </c>
      <c r="X94" s="1">
        <v>10920.636</v>
      </c>
      <c r="Y94" s="1">
        <v>2614</v>
      </c>
      <c r="Z94" s="1"/>
      <c r="AA94" s="3">
        <f t="shared" si="10"/>
        <v>2605.9024491292307</v>
      </c>
      <c r="AB94" s="3"/>
      <c r="AD94" s="1">
        <v>10921.013000000001</v>
      </c>
      <c r="AE94" s="1">
        <v>2703</v>
      </c>
      <c r="AG94" s="3">
        <f t="shared" si="11"/>
        <v>2709.815167542135</v>
      </c>
    </row>
    <row r="95" spans="1:33">
      <c r="A95" s="1">
        <v>11039</v>
      </c>
      <c r="B95" s="1">
        <v>3422</v>
      </c>
      <c r="C95" s="1"/>
      <c r="D95" s="3">
        <f t="shared" si="6"/>
        <v>3454.77973881041</v>
      </c>
      <c r="E95" s="3"/>
      <c r="G95" s="1">
        <v>11039.486999999999</v>
      </c>
      <c r="H95" s="1">
        <v>3146</v>
      </c>
      <c r="I95" s="1"/>
      <c r="J95" s="3">
        <f t="shared" si="7"/>
        <v>3151.3957978233339</v>
      </c>
      <c r="K95" s="3"/>
      <c r="M95" s="1">
        <v>11039.864</v>
      </c>
      <c r="N95" s="1">
        <v>3340</v>
      </c>
      <c r="P95" s="3">
        <f t="shared" si="8"/>
        <v>3365.4187918347488</v>
      </c>
      <c r="Q95" s="3"/>
      <c r="R95" s="3"/>
      <c r="S95" s="1">
        <v>11040.241</v>
      </c>
      <c r="T95" s="1">
        <v>2673</v>
      </c>
      <c r="U95" s="1"/>
      <c r="V95" s="3">
        <f t="shared" si="9"/>
        <v>2746.6826539453346</v>
      </c>
      <c r="X95" s="1">
        <v>11040.618</v>
      </c>
      <c r="Y95" s="1">
        <v>2549</v>
      </c>
      <c r="Z95" s="1"/>
      <c r="AA95" s="3">
        <f t="shared" si="10"/>
        <v>2615.1456591877391</v>
      </c>
      <c r="AB95" s="3"/>
      <c r="AD95" s="1">
        <v>11040.995000000001</v>
      </c>
      <c r="AE95" s="1">
        <v>2685</v>
      </c>
      <c r="AG95" s="3">
        <f t="shared" si="11"/>
        <v>2715.3589268991027</v>
      </c>
    </row>
    <row r="96" spans="1:33">
      <c r="A96" s="1">
        <v>11159.01</v>
      </c>
      <c r="B96" s="1">
        <v>3446</v>
      </c>
      <c r="C96" s="1"/>
      <c r="D96" s="3">
        <f t="shared" si="6"/>
        <v>3452.4085003976415</v>
      </c>
      <c r="E96" s="3"/>
      <c r="G96" s="1">
        <v>11159.496999999999</v>
      </c>
      <c r="H96" s="1">
        <v>3113</v>
      </c>
      <c r="I96" s="1"/>
      <c r="J96" s="3">
        <f t="shared" si="7"/>
        <v>3149.8473606662865</v>
      </c>
      <c r="K96" s="3"/>
      <c r="M96" s="1">
        <v>11159.874</v>
      </c>
      <c r="N96" s="1">
        <v>3339</v>
      </c>
      <c r="P96" s="3">
        <f t="shared" si="8"/>
        <v>3364.4781550789503</v>
      </c>
      <c r="Q96" s="3"/>
      <c r="R96" s="3"/>
      <c r="S96" s="1">
        <v>11160.251</v>
      </c>
      <c r="T96" s="1">
        <v>2689</v>
      </c>
      <c r="U96" s="1"/>
      <c r="V96" s="3">
        <f t="shared" si="9"/>
        <v>2752.825423473545</v>
      </c>
      <c r="X96" s="1">
        <v>11160.628000000001</v>
      </c>
      <c r="Y96" s="1">
        <v>2557</v>
      </c>
      <c r="Z96" s="1"/>
      <c r="AA96" s="3">
        <f t="shared" si="10"/>
        <v>2623.8442100630382</v>
      </c>
      <c r="AB96" s="3"/>
      <c r="AD96" s="1">
        <v>11161.004999999999</v>
      </c>
      <c r="AE96" s="1">
        <v>2648</v>
      </c>
      <c r="AG96" s="3">
        <f t="shared" si="11"/>
        <v>2719.8200015654775</v>
      </c>
    </row>
    <row r="97" spans="1:33">
      <c r="A97" s="1">
        <v>11278.995000000001</v>
      </c>
      <c r="B97" s="1">
        <v>3420</v>
      </c>
      <c r="C97" s="1"/>
      <c r="D97" s="3">
        <f t="shared" si="6"/>
        <v>3449.9376511978044</v>
      </c>
      <c r="E97" s="3"/>
      <c r="G97" s="1">
        <v>11279.482</v>
      </c>
      <c r="H97" s="1">
        <v>3124</v>
      </c>
      <c r="I97" s="1"/>
      <c r="J97" s="3">
        <f t="shared" si="7"/>
        <v>3148.0514327687652</v>
      </c>
      <c r="K97" s="3"/>
      <c r="M97" s="1">
        <v>11279.859</v>
      </c>
      <c r="N97" s="1">
        <v>3328</v>
      </c>
      <c r="P97" s="3">
        <f t="shared" si="8"/>
        <v>3363.205848384905</v>
      </c>
      <c r="Q97" s="3"/>
      <c r="R97" s="3"/>
      <c r="S97" s="1">
        <v>11280.236000000001</v>
      </c>
      <c r="T97" s="1">
        <v>2746</v>
      </c>
      <c r="U97" s="1"/>
      <c r="V97" s="3">
        <f t="shared" si="9"/>
        <v>2757.9479012803049</v>
      </c>
      <c r="X97" s="1">
        <v>11280.612999999999</v>
      </c>
      <c r="Y97" s="1">
        <v>2564</v>
      </c>
      <c r="Z97" s="1"/>
      <c r="AA97" s="3">
        <f t="shared" si="10"/>
        <v>2631.9742991478315</v>
      </c>
      <c r="AB97" s="3"/>
      <c r="AD97" s="1">
        <v>11280.99</v>
      </c>
      <c r="AE97" s="1">
        <v>2627</v>
      </c>
      <c r="AG97" s="3">
        <f t="shared" si="11"/>
        <v>2723.1991057665473</v>
      </c>
    </row>
    <row r="98" spans="1:33">
      <c r="A98" s="1">
        <v>11398.985000000001</v>
      </c>
      <c r="B98" s="1">
        <v>3427</v>
      </c>
      <c r="C98" s="1"/>
      <c r="D98" s="3">
        <f t="shared" si="6"/>
        <v>3447.2877368269365</v>
      </c>
      <c r="E98" s="3"/>
      <c r="G98" s="1">
        <v>11399.472</v>
      </c>
      <c r="H98" s="1">
        <v>3107</v>
      </c>
      <c r="I98" s="1"/>
      <c r="J98" s="3">
        <f t="shared" si="7"/>
        <v>3145.9520973028702</v>
      </c>
      <c r="K98" s="3"/>
      <c r="M98" s="1">
        <v>11399.849</v>
      </c>
      <c r="N98" s="1">
        <v>3313</v>
      </c>
      <c r="P98" s="3">
        <f t="shared" si="8"/>
        <v>3361.5230203163192</v>
      </c>
      <c r="Q98" s="3"/>
      <c r="R98" s="3"/>
      <c r="S98" s="1">
        <v>11400.226000000001</v>
      </c>
      <c r="T98" s="1">
        <v>2862</v>
      </c>
      <c r="U98" s="1"/>
      <c r="V98" s="3">
        <f t="shared" si="9"/>
        <v>2762.0053212957855</v>
      </c>
      <c r="X98" s="1">
        <v>11400.602999999999</v>
      </c>
      <c r="Y98" s="1">
        <v>2541</v>
      </c>
      <c r="Z98" s="1"/>
      <c r="AA98" s="3">
        <f t="shared" si="10"/>
        <v>2639.5190693817194</v>
      </c>
      <c r="AB98" s="3"/>
      <c r="AD98" s="1">
        <v>11400.98</v>
      </c>
      <c r="AE98" s="1">
        <v>2689</v>
      </c>
      <c r="AG98" s="3">
        <f t="shared" si="11"/>
        <v>2725.5043517258023</v>
      </c>
    </row>
    <row r="99" spans="1:33">
      <c r="A99" s="1">
        <v>11518.991</v>
      </c>
      <c r="B99" s="1">
        <v>3393</v>
      </c>
      <c r="C99" s="1"/>
      <c r="D99" s="3">
        <f t="shared" si="6"/>
        <v>3444.3808447522115</v>
      </c>
      <c r="E99" s="3"/>
      <c r="G99" s="1">
        <v>11519.477999999999</v>
      </c>
      <c r="H99" s="1">
        <v>3136</v>
      </c>
      <c r="I99" s="1"/>
      <c r="J99" s="3">
        <f t="shared" si="7"/>
        <v>3143.4944238360276</v>
      </c>
      <c r="K99" s="3"/>
      <c r="M99" s="1">
        <v>11519.855</v>
      </c>
      <c r="N99" s="1">
        <v>3322</v>
      </c>
      <c r="P99" s="3">
        <f t="shared" si="8"/>
        <v>3359.3528941611858</v>
      </c>
      <c r="Q99" s="3"/>
      <c r="R99" s="3"/>
      <c r="S99" s="1">
        <v>11520.232</v>
      </c>
      <c r="T99" s="1">
        <v>2940</v>
      </c>
      <c r="U99" s="1"/>
      <c r="V99" s="3">
        <f t="shared" si="9"/>
        <v>2764.9548165266779</v>
      </c>
      <c r="X99" s="1">
        <v>11520.609</v>
      </c>
      <c r="Y99" s="1">
        <v>2534</v>
      </c>
      <c r="Z99" s="1"/>
      <c r="AA99" s="3">
        <f t="shared" si="10"/>
        <v>2646.4611432594379</v>
      </c>
      <c r="AB99" s="3"/>
      <c r="AD99" s="1">
        <v>11520.986000000001</v>
      </c>
      <c r="AE99" s="1">
        <v>2686</v>
      </c>
      <c r="AG99" s="3">
        <f t="shared" si="11"/>
        <v>2726.7472201133419</v>
      </c>
    </row>
    <row r="100" spans="1:33">
      <c r="A100" s="1">
        <v>11638.986999999999</v>
      </c>
      <c r="B100" s="1">
        <v>3390</v>
      </c>
      <c r="C100" s="1"/>
      <c r="D100" s="3">
        <f t="shared" si="6"/>
        <v>3441.1419692293148</v>
      </c>
      <c r="E100" s="3"/>
      <c r="G100" s="1">
        <v>11639.474</v>
      </c>
      <c r="H100" s="1">
        <v>3111</v>
      </c>
      <c r="I100" s="1"/>
      <c r="J100" s="3">
        <f t="shared" si="7"/>
        <v>3140.6257075783597</v>
      </c>
      <c r="K100" s="3"/>
      <c r="M100" s="1">
        <v>11639.851000000001</v>
      </c>
      <c r="N100" s="1">
        <v>3307</v>
      </c>
      <c r="P100" s="3">
        <f t="shared" si="8"/>
        <v>3356.6223393029268</v>
      </c>
      <c r="Q100" s="3"/>
      <c r="R100" s="3"/>
      <c r="S100" s="1">
        <v>11640.227999999999</v>
      </c>
      <c r="T100" s="1">
        <v>2935</v>
      </c>
      <c r="U100" s="1"/>
      <c r="V100" s="3">
        <f t="shared" si="9"/>
        <v>2766.7566357790593</v>
      </c>
      <c r="X100" s="1">
        <v>11640.605</v>
      </c>
      <c r="Y100" s="1">
        <v>2546</v>
      </c>
      <c r="Z100" s="1"/>
      <c r="AA100" s="3">
        <f t="shared" si="10"/>
        <v>2652.7823957552823</v>
      </c>
      <c r="AB100" s="3"/>
      <c r="AD100" s="1">
        <v>11640.982</v>
      </c>
      <c r="AE100" s="1">
        <v>2645</v>
      </c>
      <c r="AG100" s="3">
        <f t="shared" si="11"/>
        <v>2726.9437513410248</v>
      </c>
    </row>
    <row r="101" spans="1:33">
      <c r="A101" s="1">
        <v>11758.971</v>
      </c>
      <c r="B101" s="1">
        <v>3398</v>
      </c>
      <c r="C101" s="1"/>
      <c r="D101" s="3">
        <f t="shared" si="6"/>
        <v>3437.4984355914639</v>
      </c>
      <c r="E101" s="3"/>
      <c r="G101" s="1">
        <v>11759.459000000001</v>
      </c>
      <c r="H101" s="1">
        <v>3117</v>
      </c>
      <c r="I101" s="1"/>
      <c r="J101" s="3">
        <f t="shared" si="7"/>
        <v>3137.2949118777451</v>
      </c>
      <c r="K101" s="3"/>
      <c r="M101" s="1">
        <v>11759.835999999999</v>
      </c>
      <c r="N101" s="1">
        <v>3292</v>
      </c>
      <c r="P101" s="3">
        <f t="shared" si="8"/>
        <v>3353.2617852404983</v>
      </c>
      <c r="Q101" s="3"/>
      <c r="R101" s="3"/>
      <c r="S101" s="1">
        <v>11760.213</v>
      </c>
      <c r="T101" s="1">
        <v>2859</v>
      </c>
      <c r="U101" s="1"/>
      <c r="V101" s="3">
        <f t="shared" si="9"/>
        <v>2767.3765698936795</v>
      </c>
      <c r="X101" s="1">
        <v>11760.59</v>
      </c>
      <c r="Y101" s="1">
        <v>2558</v>
      </c>
      <c r="Z101" s="1"/>
      <c r="AA101" s="3">
        <f t="shared" si="10"/>
        <v>2658.4679305407276</v>
      </c>
      <c r="AB101" s="3"/>
      <c r="AD101" s="1">
        <v>11760.967000000001</v>
      </c>
      <c r="AE101" s="1">
        <v>2598</v>
      </c>
      <c r="AG101" s="3">
        <f t="shared" si="11"/>
        <v>2726.1157342215538</v>
      </c>
    </row>
    <row r="102" spans="1:33">
      <c r="A102" s="1">
        <v>11878.977000000001</v>
      </c>
      <c r="B102" s="1">
        <v>3391</v>
      </c>
      <c r="C102" s="1"/>
      <c r="D102" s="3">
        <f t="shared" si="6"/>
        <v>3433.3799108793519</v>
      </c>
      <c r="E102" s="3"/>
      <c r="G102" s="1">
        <v>11879.465</v>
      </c>
      <c r="H102" s="1">
        <v>3091</v>
      </c>
      <c r="I102" s="1"/>
      <c r="J102" s="3">
        <f t="shared" si="7"/>
        <v>3133.4525510069107</v>
      </c>
      <c r="K102" s="3"/>
      <c r="M102" s="1">
        <v>11879.842000000001</v>
      </c>
      <c r="N102" s="1">
        <v>3305</v>
      </c>
      <c r="P102" s="3">
        <f t="shared" si="8"/>
        <v>3349.2052059649031</v>
      </c>
      <c r="Q102" s="3"/>
      <c r="R102" s="3"/>
      <c r="S102" s="1">
        <v>11880.218999999999</v>
      </c>
      <c r="T102" s="1">
        <v>2813</v>
      </c>
      <c r="U102" s="1"/>
      <c r="V102" s="3">
        <f t="shared" si="9"/>
        <v>2766.7852798138874</v>
      </c>
      <c r="X102" s="1">
        <v>11880.596</v>
      </c>
      <c r="Y102" s="1">
        <v>2594</v>
      </c>
      <c r="Z102" s="1"/>
      <c r="AA102" s="3">
        <f t="shared" si="10"/>
        <v>2663.5059764200582</v>
      </c>
      <c r="AB102" s="3"/>
      <c r="AD102" s="1">
        <v>11880.973</v>
      </c>
      <c r="AE102" s="1">
        <v>2626</v>
      </c>
      <c r="AG102" s="3">
        <f t="shared" si="11"/>
        <v>2724.2897697214321</v>
      </c>
    </row>
    <row r="103" spans="1:33">
      <c r="A103" s="1">
        <v>11998.97</v>
      </c>
      <c r="B103" s="1">
        <v>3389</v>
      </c>
      <c r="C103" s="1"/>
      <c r="D103" s="3">
        <f t="shared" si="6"/>
        <v>3428.7227181912276</v>
      </c>
      <c r="E103" s="3"/>
      <c r="G103" s="1">
        <v>11999.458000000001</v>
      </c>
      <c r="H103" s="1">
        <v>3080</v>
      </c>
      <c r="I103" s="1"/>
      <c r="J103" s="3">
        <f t="shared" si="7"/>
        <v>3129.0543966441692</v>
      </c>
      <c r="K103" s="3"/>
      <c r="M103" s="1">
        <v>11999.834999999999</v>
      </c>
      <c r="N103" s="1">
        <v>3295</v>
      </c>
      <c r="P103" s="3">
        <f t="shared" si="8"/>
        <v>3344.3942654575039</v>
      </c>
      <c r="Q103" s="3"/>
      <c r="R103" s="3"/>
      <c r="S103" s="1">
        <v>12000.212</v>
      </c>
      <c r="T103" s="1">
        <v>2848</v>
      </c>
      <c r="U103" s="1"/>
      <c r="V103" s="3">
        <f t="shared" si="9"/>
        <v>2764.9592429511495</v>
      </c>
      <c r="X103" s="1">
        <v>12000.589</v>
      </c>
      <c r="Y103" s="1">
        <v>2548</v>
      </c>
      <c r="Z103" s="1"/>
      <c r="AA103" s="3">
        <f t="shared" si="10"/>
        <v>2667.8838786544334</v>
      </c>
      <c r="AB103" s="3"/>
      <c r="AD103" s="1">
        <v>12000.966</v>
      </c>
      <c r="AE103" s="1">
        <v>2568</v>
      </c>
      <c r="AG103" s="3">
        <f t="shared" si="11"/>
        <v>2721.4989566539784</v>
      </c>
    </row>
    <row r="104" spans="1:33">
      <c r="A104" s="1">
        <v>12118.959000000001</v>
      </c>
      <c r="B104" s="1">
        <v>3368</v>
      </c>
      <c r="C104" s="1"/>
      <c r="D104" s="3">
        <f t="shared" si="6"/>
        <v>3423.4670847638918</v>
      </c>
      <c r="E104" s="3"/>
      <c r="G104" s="1">
        <v>12119.447</v>
      </c>
      <c r="H104" s="1">
        <v>3064</v>
      </c>
      <c r="I104" s="1"/>
      <c r="J104" s="3">
        <f t="shared" si="7"/>
        <v>3124.0588969733635</v>
      </c>
      <c r="K104" s="3"/>
      <c r="M104" s="1">
        <v>12119.824000000001</v>
      </c>
      <c r="N104" s="1">
        <v>3284</v>
      </c>
      <c r="P104" s="3">
        <f t="shared" si="8"/>
        <v>3338.7759395389949</v>
      </c>
      <c r="Q104" s="3"/>
      <c r="R104" s="3"/>
      <c r="S104" s="1">
        <v>12120.200999999999</v>
      </c>
      <c r="T104" s="1">
        <v>2844</v>
      </c>
      <c r="U104" s="1"/>
      <c r="V104" s="3">
        <f t="shared" si="9"/>
        <v>2761.881462917368</v>
      </c>
      <c r="X104" s="1">
        <v>12120.578</v>
      </c>
      <c r="Y104" s="1">
        <v>2544</v>
      </c>
      <c r="Z104" s="1"/>
      <c r="AA104" s="3">
        <f t="shared" si="10"/>
        <v>2671.5932396352555</v>
      </c>
      <c r="AB104" s="3"/>
      <c r="AD104" s="1">
        <v>12120.955</v>
      </c>
      <c r="AE104" s="1">
        <v>2531</v>
      </c>
      <c r="AG104" s="3">
        <f t="shared" si="11"/>
        <v>2717.7820130704795</v>
      </c>
    </row>
    <row r="105" spans="1:33">
      <c r="A105" s="1">
        <v>12238.964</v>
      </c>
      <c r="B105" s="1">
        <v>3364</v>
      </c>
      <c r="C105" s="1"/>
      <c r="D105" s="3">
        <f t="shared" si="6"/>
        <v>3417.5586681892983</v>
      </c>
      <c r="E105" s="3"/>
      <c r="G105" s="1">
        <v>12239.451999999999</v>
      </c>
      <c r="H105" s="1">
        <v>3083</v>
      </c>
      <c r="I105" s="1"/>
      <c r="J105" s="3">
        <f t="shared" si="7"/>
        <v>3118.4283789663459</v>
      </c>
      <c r="K105" s="3"/>
      <c r="M105" s="1">
        <v>12239.829</v>
      </c>
      <c r="N105" s="1">
        <v>3269</v>
      </c>
      <c r="P105" s="3">
        <f t="shared" si="8"/>
        <v>3332.3039147131331</v>
      </c>
      <c r="Q105" s="3"/>
      <c r="R105" s="3"/>
      <c r="S105" s="1">
        <v>12240.206</v>
      </c>
      <c r="T105" s="1">
        <v>2823</v>
      </c>
      <c r="U105" s="1"/>
      <c r="V105" s="3">
        <f t="shared" si="9"/>
        <v>2757.5412417207949</v>
      </c>
      <c r="X105" s="1">
        <v>12240.583000000001</v>
      </c>
      <c r="Y105" s="1">
        <v>2606</v>
      </c>
      <c r="Z105" s="1"/>
      <c r="AA105" s="3">
        <f t="shared" si="10"/>
        <v>2674.628264587534</v>
      </c>
      <c r="AB105" s="3"/>
      <c r="AD105" s="1">
        <v>12240.96</v>
      </c>
      <c r="AE105" s="1">
        <v>2505</v>
      </c>
      <c r="AG105" s="3">
        <f t="shared" si="11"/>
        <v>2713.1832726533839</v>
      </c>
    </row>
    <row r="106" spans="1:33">
      <c r="A106" s="1">
        <v>12358.956</v>
      </c>
      <c r="B106" s="1">
        <v>3341</v>
      </c>
      <c r="C106" s="1"/>
      <c r="D106" s="3">
        <f t="shared" si="6"/>
        <v>3410.9525902194855</v>
      </c>
      <c r="E106" s="3"/>
      <c r="G106" s="1">
        <v>12359.444</v>
      </c>
      <c r="H106" s="1">
        <v>3066</v>
      </c>
      <c r="I106" s="1"/>
      <c r="J106" s="3">
        <f t="shared" si="7"/>
        <v>3112.1327252860247</v>
      </c>
      <c r="K106" s="3"/>
      <c r="M106" s="1">
        <v>12359.821</v>
      </c>
      <c r="N106" s="1">
        <v>3252</v>
      </c>
      <c r="P106" s="3">
        <f t="shared" si="8"/>
        <v>3324.9430691385314</v>
      </c>
      <c r="Q106" s="3"/>
      <c r="R106" s="3"/>
      <c r="S106" s="1">
        <v>12360.198</v>
      </c>
      <c r="T106" s="1">
        <v>2811</v>
      </c>
      <c r="U106" s="1"/>
      <c r="V106" s="3">
        <f t="shared" si="9"/>
        <v>2751.93741359864</v>
      </c>
      <c r="X106" s="1">
        <v>12360.575000000001</v>
      </c>
      <c r="Y106" s="1">
        <v>2624</v>
      </c>
      <c r="Z106" s="1"/>
      <c r="AA106" s="3">
        <f t="shared" si="10"/>
        <v>2676.9847042922588</v>
      </c>
      <c r="AB106" s="3"/>
      <c r="AD106" s="1">
        <v>12360.951999999999</v>
      </c>
      <c r="AE106" s="1">
        <v>2570</v>
      </c>
      <c r="AG106" s="3">
        <f t="shared" si="11"/>
        <v>2707.7555872334228</v>
      </c>
    </row>
    <row r="107" spans="1:33">
      <c r="A107" s="1">
        <v>12478.944</v>
      </c>
      <c r="B107" s="1">
        <v>3352</v>
      </c>
      <c r="C107" s="1"/>
      <c r="D107" s="3">
        <f t="shared" si="6"/>
        <v>3403.6102624622035</v>
      </c>
      <c r="E107" s="3"/>
      <c r="G107" s="1">
        <v>12479.432000000001</v>
      </c>
      <c r="H107" s="1">
        <v>3061</v>
      </c>
      <c r="I107" s="1"/>
      <c r="J107" s="3">
        <f t="shared" si="7"/>
        <v>3105.1461653839233</v>
      </c>
      <c r="K107" s="3"/>
      <c r="M107" s="1">
        <v>12479.808999999999</v>
      </c>
      <c r="N107" s="1">
        <v>3271</v>
      </c>
      <c r="P107" s="3">
        <f t="shared" si="8"/>
        <v>3316.6660391084715</v>
      </c>
      <c r="Q107" s="3"/>
      <c r="R107" s="3"/>
      <c r="S107" s="1">
        <v>12480.186</v>
      </c>
      <c r="T107" s="1">
        <v>2701</v>
      </c>
      <c r="U107" s="1"/>
      <c r="V107" s="3">
        <f t="shared" si="9"/>
        <v>2745.0762106191723</v>
      </c>
      <c r="X107" s="1">
        <v>12480.563</v>
      </c>
      <c r="Y107" s="1">
        <v>2655</v>
      </c>
      <c r="Z107" s="1"/>
      <c r="AA107" s="3">
        <f t="shared" si="10"/>
        <v>2678.6624858717396</v>
      </c>
      <c r="AB107" s="3"/>
      <c r="AD107" s="1">
        <v>12480.94</v>
      </c>
      <c r="AE107" s="1">
        <v>2565</v>
      </c>
      <c r="AG107" s="3">
        <f t="shared" si="11"/>
        <v>2701.5575090491575</v>
      </c>
    </row>
    <row r="108" spans="1:33">
      <c r="A108" s="1">
        <v>12598.948</v>
      </c>
      <c r="B108" s="1">
        <v>3341</v>
      </c>
      <c r="C108" s="1"/>
      <c r="D108" s="3">
        <f t="shared" si="6"/>
        <v>3395.5011144112614</v>
      </c>
      <c r="E108" s="3"/>
      <c r="G108" s="1">
        <v>12599.434999999999</v>
      </c>
      <c r="H108" s="1">
        <v>3057</v>
      </c>
      <c r="I108" s="1"/>
      <c r="J108" s="3">
        <f t="shared" si="7"/>
        <v>3097.4488071610886</v>
      </c>
      <c r="K108" s="3"/>
      <c r="M108" s="1">
        <v>12599.812</v>
      </c>
      <c r="N108" s="1">
        <v>3234</v>
      </c>
      <c r="P108" s="3">
        <f t="shared" si="8"/>
        <v>3307.4551188256537</v>
      </c>
      <c r="Q108" s="3"/>
      <c r="R108" s="3"/>
      <c r="S108" s="1">
        <v>12600.189</v>
      </c>
      <c r="T108" s="1">
        <v>2690</v>
      </c>
      <c r="U108" s="1"/>
      <c r="V108" s="3">
        <f t="shared" si="9"/>
        <v>2736.9720544475458</v>
      </c>
      <c r="X108" s="1">
        <v>12600.566000000001</v>
      </c>
      <c r="Y108" s="1">
        <v>2717</v>
      </c>
      <c r="Z108" s="1"/>
      <c r="AA108" s="3">
        <f t="shared" si="10"/>
        <v>2679.6647678529525</v>
      </c>
      <c r="AB108" s="3"/>
      <c r="AD108" s="1">
        <v>12600.942999999999</v>
      </c>
      <c r="AE108" s="1">
        <v>2618</v>
      </c>
      <c r="AG108" s="3">
        <f t="shared" si="11"/>
        <v>2694.654096281628</v>
      </c>
    </row>
    <row r="109" spans="1:33">
      <c r="A109" s="1">
        <v>12718.947</v>
      </c>
      <c r="B109" s="1">
        <v>3328</v>
      </c>
      <c r="C109" s="1"/>
      <c r="D109" s="3">
        <f t="shared" si="6"/>
        <v>3386.6072383591563</v>
      </c>
      <c r="E109" s="3"/>
      <c r="G109" s="1">
        <v>12719.433000000001</v>
      </c>
      <c r="H109" s="1">
        <v>3064</v>
      </c>
      <c r="I109" s="1"/>
      <c r="J109" s="3">
        <f t="shared" si="7"/>
        <v>3089.0306703026708</v>
      </c>
      <c r="K109" s="3"/>
      <c r="M109" s="1">
        <v>12719.811</v>
      </c>
      <c r="N109" s="1">
        <v>3249</v>
      </c>
      <c r="P109" s="3">
        <f t="shared" si="8"/>
        <v>3297.3072216105884</v>
      </c>
      <c r="Q109" s="3"/>
      <c r="R109" s="3"/>
      <c r="S109" s="1">
        <v>12720.188</v>
      </c>
      <c r="T109" s="1">
        <v>2655</v>
      </c>
      <c r="U109" s="1"/>
      <c r="V109" s="3">
        <f t="shared" si="9"/>
        <v>2727.6518000724136</v>
      </c>
      <c r="X109" s="1">
        <v>12720.565000000001</v>
      </c>
      <c r="Y109" s="1">
        <v>2773</v>
      </c>
      <c r="Z109" s="1"/>
      <c r="AA109" s="3">
        <f t="shared" si="10"/>
        <v>2679.997955991837</v>
      </c>
      <c r="AB109" s="3"/>
      <c r="AD109" s="1">
        <v>12720.941999999999</v>
      </c>
      <c r="AE109" s="1">
        <v>2578</v>
      </c>
      <c r="AG109" s="3">
        <f t="shared" si="11"/>
        <v>2687.1201884716156</v>
      </c>
    </row>
    <row r="110" spans="1:33">
      <c r="A110" s="1">
        <v>12838.93</v>
      </c>
      <c r="B110" s="1">
        <v>3306</v>
      </c>
      <c r="C110" s="1"/>
      <c r="D110" s="3">
        <f t="shared" si="6"/>
        <v>3376.9214828383519</v>
      </c>
      <c r="E110" s="3"/>
      <c r="G110" s="1">
        <v>12839.416999999999</v>
      </c>
      <c r="H110" s="1">
        <v>3057</v>
      </c>
      <c r="I110" s="1"/>
      <c r="J110" s="3">
        <f t="shared" si="7"/>
        <v>3079.889685573864</v>
      </c>
      <c r="K110" s="3"/>
      <c r="M110" s="1">
        <v>12839.794</v>
      </c>
      <c r="N110" s="1">
        <v>3238</v>
      </c>
      <c r="P110" s="3">
        <f t="shared" si="8"/>
        <v>3286.2321788647223</v>
      </c>
      <c r="Q110" s="3"/>
      <c r="R110" s="3"/>
      <c r="S110" s="1">
        <v>12840.171</v>
      </c>
      <c r="T110" s="1">
        <v>2617</v>
      </c>
      <c r="U110" s="1"/>
      <c r="V110" s="3">
        <f t="shared" si="9"/>
        <v>2717.153264131568</v>
      </c>
      <c r="X110" s="1">
        <v>12840.548000000001</v>
      </c>
      <c r="Y110" s="1">
        <v>2788</v>
      </c>
      <c r="Z110" s="1"/>
      <c r="AA110" s="3">
        <f t="shared" si="10"/>
        <v>2679.6728091554733</v>
      </c>
      <c r="AB110" s="3"/>
      <c r="AD110" s="1">
        <v>12840.924999999999</v>
      </c>
      <c r="AE110" s="1">
        <v>2571</v>
      </c>
      <c r="AG110" s="3">
        <f t="shared" si="11"/>
        <v>2679.0385657695861</v>
      </c>
    </row>
    <row r="111" spans="1:33">
      <c r="A111" s="1">
        <v>12958.933000000001</v>
      </c>
      <c r="B111" s="1">
        <v>3309</v>
      </c>
      <c r="C111" s="1"/>
      <c r="D111" s="3">
        <f t="shared" si="6"/>
        <v>3366.444834011505</v>
      </c>
      <c r="E111" s="3"/>
      <c r="G111" s="1">
        <v>12959.42</v>
      </c>
      <c r="H111" s="1">
        <v>3039</v>
      </c>
      <c r="I111" s="1"/>
      <c r="J111" s="3">
        <f t="shared" si="7"/>
        <v>3070.029530971764</v>
      </c>
      <c r="K111" s="3"/>
      <c r="M111" s="1">
        <v>12959.797</v>
      </c>
      <c r="N111" s="1">
        <v>3231</v>
      </c>
      <c r="P111" s="3">
        <f t="shared" si="8"/>
        <v>3274.2493860964041</v>
      </c>
      <c r="Q111" s="3"/>
      <c r="R111" s="3"/>
      <c r="S111" s="1">
        <v>12960.174000000001</v>
      </c>
      <c r="T111" s="1">
        <v>2607</v>
      </c>
      <c r="U111" s="1"/>
      <c r="V111" s="3">
        <f t="shared" si="9"/>
        <v>2705.5214772531072</v>
      </c>
      <c r="X111" s="1">
        <v>12960.550999999999</v>
      </c>
      <c r="Y111" s="1">
        <v>2769</v>
      </c>
      <c r="Z111" s="1"/>
      <c r="AA111" s="3">
        <f t="shared" si="10"/>
        <v>2678.7041006860622</v>
      </c>
      <c r="AB111" s="3"/>
      <c r="AD111" s="1">
        <v>12960.928</v>
      </c>
      <c r="AE111" s="1">
        <v>2566</v>
      </c>
      <c r="AG111" s="3">
        <f t="shared" si="11"/>
        <v>2670.4970597536335</v>
      </c>
    </row>
    <row r="112" spans="1:33">
      <c r="A112" s="1">
        <v>13078.921</v>
      </c>
      <c r="B112" s="1">
        <v>3275</v>
      </c>
      <c r="C112" s="1"/>
      <c r="D112" s="3">
        <f t="shared" si="6"/>
        <v>3355.1974216959497</v>
      </c>
      <c r="E112" s="3"/>
      <c r="G112" s="1">
        <v>13079.406999999999</v>
      </c>
      <c r="H112" s="1">
        <v>3040</v>
      </c>
      <c r="I112" s="1"/>
      <c r="J112" s="3">
        <f t="shared" si="7"/>
        <v>3059.4692296119883</v>
      </c>
      <c r="K112" s="3"/>
      <c r="M112" s="1">
        <v>13079.784</v>
      </c>
      <c r="N112" s="1">
        <v>3230</v>
      </c>
      <c r="P112" s="3">
        <f t="shared" si="8"/>
        <v>3261.40054454235</v>
      </c>
      <c r="Q112" s="3"/>
      <c r="R112" s="3"/>
      <c r="S112" s="1">
        <v>13080.162</v>
      </c>
      <c r="T112" s="1">
        <v>2624</v>
      </c>
      <c r="U112" s="1"/>
      <c r="V112" s="3">
        <f t="shared" si="9"/>
        <v>2692.8204717563535</v>
      </c>
      <c r="X112" s="1">
        <v>13080.539000000001</v>
      </c>
      <c r="Y112" s="1">
        <v>2686</v>
      </c>
      <c r="Z112" s="1"/>
      <c r="AA112" s="3">
        <f t="shared" si="10"/>
        <v>2677.11156586168</v>
      </c>
      <c r="AB112" s="3"/>
      <c r="AD112" s="1">
        <v>13080.915999999999</v>
      </c>
      <c r="AE112" s="1">
        <v>2516</v>
      </c>
      <c r="AG112" s="3">
        <f t="shared" si="11"/>
        <v>2661.5971646152702</v>
      </c>
    </row>
    <row r="113" spans="1:33">
      <c r="A113" s="1">
        <v>13198.921</v>
      </c>
      <c r="B113" s="1">
        <v>3271</v>
      </c>
      <c r="C113" s="1"/>
      <c r="D113" s="3">
        <f t="shared" si="6"/>
        <v>3343.2081799770822</v>
      </c>
      <c r="E113" s="3"/>
      <c r="G113" s="1">
        <v>13199.407999999999</v>
      </c>
      <c r="H113" s="1">
        <v>3031</v>
      </c>
      <c r="I113" s="1"/>
      <c r="J113" s="3">
        <f t="shared" si="7"/>
        <v>3048.2331269495899</v>
      </c>
      <c r="K113" s="3"/>
      <c r="M113" s="1">
        <v>13199.785</v>
      </c>
      <c r="N113" s="1">
        <v>3214</v>
      </c>
      <c r="P113" s="3">
        <f t="shared" si="8"/>
        <v>3247.737257750221</v>
      </c>
      <c r="Q113" s="3"/>
      <c r="R113" s="3"/>
      <c r="S113" s="1">
        <v>13200.162</v>
      </c>
      <c r="T113" s="1">
        <v>2644</v>
      </c>
      <c r="U113" s="1"/>
      <c r="V113" s="3">
        <f t="shared" si="9"/>
        <v>2679.1214754516445</v>
      </c>
      <c r="X113" s="1">
        <v>13200.539000000001</v>
      </c>
      <c r="Y113" s="1">
        <v>2686</v>
      </c>
      <c r="Z113" s="1"/>
      <c r="AA113" s="3">
        <f t="shared" si="10"/>
        <v>2674.9192800350884</v>
      </c>
      <c r="AB113" s="3"/>
      <c r="AD113" s="1">
        <v>13200.915999999999</v>
      </c>
      <c r="AE113" s="1">
        <v>2523</v>
      </c>
      <c r="AG113" s="3">
        <f t="shared" si="11"/>
        <v>2652.4450652410437</v>
      </c>
    </row>
    <row r="114" spans="1:33">
      <c r="A114" s="1">
        <v>13318.921</v>
      </c>
      <c r="B114" s="1">
        <v>3289</v>
      </c>
      <c r="C114" s="1"/>
      <c r="D114" s="3">
        <f t="shared" si="6"/>
        <v>3330.5250900204301</v>
      </c>
      <c r="E114" s="3"/>
      <c r="G114" s="1">
        <v>13319.407999999999</v>
      </c>
      <c r="H114" s="1">
        <v>3017</v>
      </c>
      <c r="I114" s="1"/>
      <c r="J114" s="3">
        <f t="shared" si="7"/>
        <v>3036.3611538488967</v>
      </c>
      <c r="K114" s="3"/>
      <c r="M114" s="1">
        <v>13319.785</v>
      </c>
      <c r="N114" s="1">
        <v>3205</v>
      </c>
      <c r="P114" s="3">
        <f t="shared" si="8"/>
        <v>3233.3338115038023</v>
      </c>
      <c r="Q114" s="3"/>
      <c r="R114" s="3"/>
      <c r="S114" s="1">
        <v>13320.162</v>
      </c>
      <c r="T114" s="1">
        <v>2662</v>
      </c>
      <c r="U114" s="1"/>
      <c r="V114" s="3">
        <f t="shared" si="9"/>
        <v>2664.5139542445072</v>
      </c>
      <c r="X114" s="1">
        <v>13320.539000000001</v>
      </c>
      <c r="Y114" s="1">
        <v>2689</v>
      </c>
      <c r="Z114" s="1"/>
      <c r="AA114" s="3">
        <f t="shared" si="10"/>
        <v>2672.1570298674706</v>
      </c>
      <c r="AB114" s="3"/>
      <c r="AD114" s="1">
        <v>13320.915999999999</v>
      </c>
      <c r="AE114" s="1">
        <v>2592</v>
      </c>
      <c r="AG114" s="3">
        <f t="shared" si="11"/>
        <v>2643.1593218294488</v>
      </c>
    </row>
    <row r="115" spans="1:33">
      <c r="A115" s="1">
        <v>13438.904</v>
      </c>
      <c r="B115" s="1">
        <v>3281</v>
      </c>
      <c r="C115" s="1"/>
      <c r="D115" s="3">
        <f t="shared" si="6"/>
        <v>3317.2136032550843</v>
      </c>
      <c r="E115" s="3"/>
      <c r="G115" s="1">
        <v>13439.39</v>
      </c>
      <c r="H115" s="1">
        <v>3013</v>
      </c>
      <c r="I115" s="1"/>
      <c r="J115" s="3">
        <f t="shared" si="7"/>
        <v>3023.9063294842235</v>
      </c>
      <c r="K115" s="3"/>
      <c r="M115" s="1">
        <v>13439.767</v>
      </c>
      <c r="N115" s="1">
        <v>3209</v>
      </c>
      <c r="P115" s="3">
        <f t="shared" si="8"/>
        <v>3218.2843299641463</v>
      </c>
      <c r="Q115" s="3"/>
      <c r="R115" s="3"/>
      <c r="S115" s="1">
        <v>13440.145</v>
      </c>
      <c r="T115" s="1">
        <v>2619</v>
      </c>
      <c r="U115" s="1"/>
      <c r="V115" s="3">
        <f t="shared" si="9"/>
        <v>2649.1034784367048</v>
      </c>
      <c r="X115" s="1">
        <v>13440.522000000001</v>
      </c>
      <c r="Y115" s="1">
        <v>2671</v>
      </c>
      <c r="Z115" s="1"/>
      <c r="AA115" s="3">
        <f t="shared" si="10"/>
        <v>2668.8605619324208</v>
      </c>
      <c r="AB115" s="3"/>
      <c r="AD115" s="1">
        <v>13440.898999999999</v>
      </c>
      <c r="AE115" s="1">
        <v>2636</v>
      </c>
      <c r="AG115" s="3">
        <f t="shared" si="11"/>
        <v>2633.8688163592155</v>
      </c>
    </row>
    <row r="116" spans="1:33">
      <c r="A116" s="1">
        <v>13558.903</v>
      </c>
      <c r="B116" s="1">
        <v>3268</v>
      </c>
      <c r="C116" s="1"/>
      <c r="D116" s="3">
        <f t="shared" si="6"/>
        <v>3303.3514096939725</v>
      </c>
      <c r="E116" s="3"/>
      <c r="G116" s="1">
        <v>13559.39</v>
      </c>
      <c r="H116" s="1">
        <v>3016</v>
      </c>
      <c r="I116" s="1"/>
      <c r="J116" s="3">
        <f t="shared" si="7"/>
        <v>3010.9295912392336</v>
      </c>
      <c r="K116" s="3"/>
      <c r="M116" s="1">
        <v>13559.767</v>
      </c>
      <c r="N116" s="1">
        <v>3184</v>
      </c>
      <c r="P116" s="3">
        <f t="shared" si="8"/>
        <v>3202.6967770954288</v>
      </c>
      <c r="Q116" s="3"/>
      <c r="R116" s="3"/>
      <c r="S116" s="1">
        <v>13560.144</v>
      </c>
      <c r="T116" s="1">
        <v>2608</v>
      </c>
      <c r="U116" s="1"/>
      <c r="V116" s="3">
        <f t="shared" si="9"/>
        <v>2633.005135385928</v>
      </c>
      <c r="X116" s="1">
        <v>13560.521000000001</v>
      </c>
      <c r="Y116" s="1">
        <v>2635</v>
      </c>
      <c r="Z116" s="1"/>
      <c r="AA116" s="3">
        <f t="shared" si="10"/>
        <v>2665.0701460445034</v>
      </c>
      <c r="AB116" s="3"/>
      <c r="AD116" s="1">
        <v>13560.897999999999</v>
      </c>
      <c r="AE116" s="1">
        <v>2656</v>
      </c>
      <c r="AG116" s="3">
        <f t="shared" si="11"/>
        <v>2624.7088182810357</v>
      </c>
    </row>
    <row r="117" spans="1:33">
      <c r="A117" s="1">
        <v>13678.91</v>
      </c>
      <c r="B117" s="1">
        <v>3297</v>
      </c>
      <c r="C117" s="1"/>
      <c r="D117" s="3">
        <f t="shared" si="6"/>
        <v>3289.0396885502414</v>
      </c>
      <c r="E117" s="3"/>
      <c r="G117" s="1">
        <v>13679.397000000001</v>
      </c>
      <c r="H117" s="1">
        <v>2981</v>
      </c>
      <c r="I117" s="1"/>
      <c r="J117" s="3">
        <f t="shared" si="7"/>
        <v>2997.5110766085236</v>
      </c>
      <c r="K117" s="3"/>
      <c r="M117" s="1">
        <v>13679.773999999999</v>
      </c>
      <c r="N117" s="1">
        <v>3196</v>
      </c>
      <c r="P117" s="3">
        <f t="shared" si="8"/>
        <v>3186.7068476588138</v>
      </c>
      <c r="Q117" s="3"/>
      <c r="R117" s="3"/>
      <c r="S117" s="1">
        <v>13680.151</v>
      </c>
      <c r="T117" s="1">
        <v>2554</v>
      </c>
      <c r="U117" s="1"/>
      <c r="V117" s="3">
        <f t="shared" si="9"/>
        <v>2616.3560599706661</v>
      </c>
      <c r="X117" s="1">
        <v>13680.528</v>
      </c>
      <c r="Y117" s="1">
        <v>2660</v>
      </c>
      <c r="Z117" s="1"/>
      <c r="AA117" s="3">
        <f t="shared" si="10"/>
        <v>2660.8333516114444</v>
      </c>
      <c r="AB117" s="3"/>
      <c r="AD117" s="1">
        <v>13680.905000000001</v>
      </c>
      <c r="AE117" s="1">
        <v>2666</v>
      </c>
      <c r="AG117" s="3">
        <f t="shared" si="11"/>
        <v>2615.8284938152578</v>
      </c>
    </row>
    <row r="118" spans="1:33">
      <c r="A118" s="1">
        <v>13798.9</v>
      </c>
      <c r="B118" s="1">
        <v>3274</v>
      </c>
      <c r="C118" s="1"/>
      <c r="D118" s="3">
        <f t="shared" si="6"/>
        <v>3274.4021909784606</v>
      </c>
      <c r="E118" s="3"/>
      <c r="G118" s="1">
        <v>13799.388000000001</v>
      </c>
      <c r="H118" s="1">
        <v>2984</v>
      </c>
      <c r="I118" s="1"/>
      <c r="J118" s="3">
        <f t="shared" si="7"/>
        <v>2983.7478909913989</v>
      </c>
      <c r="K118" s="3"/>
      <c r="M118" s="1">
        <v>13799.764999999999</v>
      </c>
      <c r="N118" s="1">
        <v>3190</v>
      </c>
      <c r="P118" s="3">
        <f t="shared" si="8"/>
        <v>3170.4753977849123</v>
      </c>
      <c r="Q118" s="3"/>
      <c r="R118" s="3"/>
      <c r="S118" s="1">
        <v>13800.142</v>
      </c>
      <c r="T118" s="1">
        <v>2594</v>
      </c>
      <c r="U118" s="1"/>
      <c r="V118" s="3">
        <f t="shared" si="9"/>
        <v>2599.3137631499822</v>
      </c>
      <c r="X118" s="1">
        <v>13800.52</v>
      </c>
      <c r="Y118" s="1">
        <v>2697</v>
      </c>
      <c r="Z118" s="1"/>
      <c r="AA118" s="3">
        <f t="shared" si="10"/>
        <v>2656.2051375810051</v>
      </c>
      <c r="AB118" s="3"/>
      <c r="AD118" s="1">
        <v>13800.897000000001</v>
      </c>
      <c r="AE118" s="1">
        <v>2673</v>
      </c>
      <c r="AG118" s="3">
        <f t="shared" si="11"/>
        <v>2607.3890809615427</v>
      </c>
    </row>
    <row r="119" spans="1:33">
      <c r="A119" s="1">
        <v>13918.894</v>
      </c>
      <c r="B119" s="1">
        <v>3312</v>
      </c>
      <c r="C119" s="1"/>
      <c r="D119" s="3">
        <f t="shared" si="6"/>
        <v>3259.5787247941444</v>
      </c>
      <c r="E119" s="3"/>
      <c r="G119" s="1">
        <v>13919.382</v>
      </c>
      <c r="H119" s="1">
        <v>2975</v>
      </c>
      <c r="I119" s="1"/>
      <c r="J119" s="3">
        <f t="shared" si="7"/>
        <v>2969.7487612175664</v>
      </c>
      <c r="K119" s="3"/>
      <c r="M119" s="1">
        <v>13919.759</v>
      </c>
      <c r="N119" s="1">
        <v>3175</v>
      </c>
      <c r="P119" s="3">
        <f t="shared" si="8"/>
        <v>3154.1824029019735</v>
      </c>
      <c r="Q119" s="3"/>
      <c r="R119" s="3"/>
      <c r="S119" s="1">
        <v>13920.136</v>
      </c>
      <c r="T119" s="1">
        <v>2580</v>
      </c>
      <c r="U119" s="1"/>
      <c r="V119" s="3">
        <f t="shared" si="9"/>
        <v>2582.0485814571775</v>
      </c>
      <c r="X119" s="1">
        <v>13920.513000000001</v>
      </c>
      <c r="Y119" s="1">
        <v>2656</v>
      </c>
      <c r="Z119" s="1"/>
      <c r="AA119" s="3">
        <f t="shared" si="10"/>
        <v>2651.2460795068955</v>
      </c>
      <c r="AB119" s="3"/>
      <c r="AD119" s="1">
        <v>13920.89</v>
      </c>
      <c r="AE119" s="1">
        <v>2701</v>
      </c>
      <c r="AG119" s="3">
        <f t="shared" si="11"/>
        <v>2599.560396375924</v>
      </c>
    </row>
    <row r="120" spans="1:33">
      <c r="A120" s="1">
        <v>14038.896000000001</v>
      </c>
      <c r="B120" s="1">
        <v>3269</v>
      </c>
      <c r="C120" s="1"/>
      <c r="D120" s="3">
        <f t="shared" si="6"/>
        <v>3244.7340170000534</v>
      </c>
      <c r="E120" s="3"/>
      <c r="G120" s="1">
        <v>14039.384</v>
      </c>
      <c r="H120" s="1">
        <v>2963</v>
      </c>
      <c r="I120" s="1"/>
      <c r="J120" s="3">
        <f t="shared" si="7"/>
        <v>2955.641311862204</v>
      </c>
      <c r="K120" s="3"/>
      <c r="M120" s="1">
        <v>14039.761</v>
      </c>
      <c r="N120" s="1">
        <v>3174</v>
      </c>
      <c r="P120" s="3">
        <f t="shared" si="8"/>
        <v>3138.0359357192501</v>
      </c>
      <c r="Q120" s="3"/>
      <c r="R120" s="3"/>
      <c r="S120" s="1">
        <v>14040.138000000001</v>
      </c>
      <c r="T120" s="1">
        <v>2554</v>
      </c>
      <c r="U120" s="1"/>
      <c r="V120" s="3">
        <f t="shared" si="9"/>
        <v>2564.7525996068916</v>
      </c>
      <c r="X120" s="1">
        <v>14040.514999999999</v>
      </c>
      <c r="Y120" s="1">
        <v>2650</v>
      </c>
      <c r="Z120" s="1"/>
      <c r="AA120" s="3">
        <f t="shared" si="10"/>
        <v>2646.0243352118277</v>
      </c>
      <c r="AB120" s="3"/>
      <c r="AD120" s="1">
        <v>14040.892</v>
      </c>
      <c r="AE120" s="1">
        <v>2675</v>
      </c>
      <c r="AG120" s="3">
        <f t="shared" si="11"/>
        <v>2592.5249134821106</v>
      </c>
    </row>
    <row r="121" spans="1:33">
      <c r="A121" s="1">
        <v>14158.879000000001</v>
      </c>
      <c r="B121" s="1">
        <v>3272</v>
      </c>
      <c r="C121" s="1"/>
      <c r="D121" s="3">
        <f t="shared" si="6"/>
        <v>3230.060876444124</v>
      </c>
      <c r="E121" s="3"/>
      <c r="G121" s="1">
        <v>14159.367</v>
      </c>
      <c r="H121" s="1">
        <v>2968</v>
      </c>
      <c r="I121" s="1"/>
      <c r="J121" s="3">
        <f t="shared" si="7"/>
        <v>2941.5753473733403</v>
      </c>
      <c r="K121" s="3"/>
      <c r="M121" s="1">
        <v>14159.744000000001</v>
      </c>
      <c r="N121" s="1">
        <v>3158</v>
      </c>
      <c r="P121" s="3">
        <f t="shared" si="8"/>
        <v>3122.2760483876082</v>
      </c>
      <c r="Q121" s="3"/>
      <c r="R121" s="3"/>
      <c r="S121" s="1">
        <v>14160.120999999999</v>
      </c>
      <c r="T121" s="1">
        <v>2528</v>
      </c>
      <c r="U121" s="1"/>
      <c r="V121" s="3">
        <f t="shared" si="9"/>
        <v>2547.643359898289</v>
      </c>
      <c r="X121" s="1">
        <v>14160.499</v>
      </c>
      <c r="Y121" s="1">
        <v>2618</v>
      </c>
      <c r="Z121" s="1"/>
      <c r="AA121" s="3">
        <f t="shared" si="10"/>
        <v>2640.6174087602003</v>
      </c>
      <c r="AB121" s="3"/>
      <c r="AD121" s="1">
        <v>14160.876</v>
      </c>
      <c r="AE121" s="1">
        <v>2688</v>
      </c>
      <c r="AG121" s="3">
        <f t="shared" si="11"/>
        <v>2586.4793043961768</v>
      </c>
    </row>
    <row r="122" spans="1:33">
      <c r="A122" s="1">
        <v>14278.882</v>
      </c>
      <c r="B122" s="1">
        <v>3262</v>
      </c>
      <c r="C122" s="1"/>
      <c r="D122" s="3">
        <f t="shared" si="6"/>
        <v>3215.7696692778445</v>
      </c>
      <c r="E122" s="3"/>
      <c r="G122" s="1">
        <v>14279.37</v>
      </c>
      <c r="H122" s="1">
        <v>2963</v>
      </c>
      <c r="I122" s="1"/>
      <c r="J122" s="3">
        <f t="shared" si="7"/>
        <v>2927.7124008070969</v>
      </c>
      <c r="K122" s="3"/>
      <c r="M122" s="1">
        <v>14279.746999999999</v>
      </c>
      <c r="N122" s="1">
        <v>3156</v>
      </c>
      <c r="P122" s="3">
        <f t="shared" si="8"/>
        <v>3107.1633719362562</v>
      </c>
      <c r="Q122" s="3"/>
      <c r="R122" s="3"/>
      <c r="S122" s="1">
        <v>14280.124</v>
      </c>
      <c r="T122" s="1">
        <v>2516</v>
      </c>
      <c r="U122" s="1"/>
      <c r="V122" s="3">
        <f t="shared" si="9"/>
        <v>2530.9508874253929</v>
      </c>
      <c r="X122" s="1">
        <v>14280.501</v>
      </c>
      <c r="Y122" s="1">
        <v>2586</v>
      </c>
      <c r="Z122" s="1"/>
      <c r="AA122" s="3">
        <f t="shared" si="10"/>
        <v>2635.1081714682405</v>
      </c>
      <c r="AB122" s="3"/>
      <c r="AD122" s="1">
        <v>14280.878000000001</v>
      </c>
      <c r="AE122" s="1">
        <v>2667</v>
      </c>
      <c r="AG122" s="3">
        <f t="shared" si="11"/>
        <v>2581.6296928063675</v>
      </c>
    </row>
    <row r="123" spans="1:33">
      <c r="A123" s="1">
        <v>14398.867</v>
      </c>
      <c r="B123" s="1">
        <v>3277</v>
      </c>
      <c r="C123" s="1"/>
      <c r="D123" s="3">
        <f t="shared" si="6"/>
        <v>3202.1070472281754</v>
      </c>
      <c r="E123" s="3"/>
      <c r="G123" s="1">
        <v>14399.355</v>
      </c>
      <c r="H123" s="1">
        <v>2954</v>
      </c>
      <c r="I123" s="1"/>
      <c r="J123" s="3">
        <f t="shared" si="7"/>
        <v>2914.24347072813</v>
      </c>
      <c r="K123" s="3"/>
      <c r="M123" s="1">
        <v>14399.732</v>
      </c>
      <c r="N123" s="1">
        <v>3125</v>
      </c>
      <c r="P123" s="3">
        <f t="shared" si="8"/>
        <v>3092.9992254906301</v>
      </c>
      <c r="Q123" s="3"/>
      <c r="R123" s="3"/>
      <c r="S123" s="1">
        <v>14400.109</v>
      </c>
      <c r="T123" s="1">
        <v>2517</v>
      </c>
      <c r="U123" s="1"/>
      <c r="V123" s="3">
        <f t="shared" si="9"/>
        <v>2514.9389649976783</v>
      </c>
      <c r="X123" s="1">
        <v>14400.486000000001</v>
      </c>
      <c r="Y123" s="1">
        <v>2552</v>
      </c>
      <c r="Z123" s="1"/>
      <c r="AA123" s="3">
        <f t="shared" si="10"/>
        <v>2629.5912885223715</v>
      </c>
      <c r="AB123" s="3"/>
      <c r="AD123" s="1">
        <v>14400.862999999999</v>
      </c>
      <c r="AE123" s="1">
        <v>2660</v>
      </c>
      <c r="AG123" s="3">
        <f t="shared" si="11"/>
        <v>2578.1985607619572</v>
      </c>
    </row>
    <row r="124" spans="1:33">
      <c r="A124" s="1">
        <v>14518.855</v>
      </c>
      <c r="B124" s="1">
        <v>3264</v>
      </c>
      <c r="C124" s="1"/>
      <c r="D124" s="3">
        <f t="shared" si="6"/>
        <v>3189.3410619671995</v>
      </c>
      <c r="E124" s="3"/>
      <c r="G124" s="1">
        <v>14519.342000000001</v>
      </c>
      <c r="H124" s="1">
        <v>2950</v>
      </c>
      <c r="I124" s="1"/>
      <c r="J124" s="3">
        <f t="shared" si="7"/>
        <v>2901.3744549884832</v>
      </c>
      <c r="K124" s="3"/>
      <c r="M124" s="1">
        <v>14519.718999999999</v>
      </c>
      <c r="N124" s="1">
        <v>3140</v>
      </c>
      <c r="P124" s="3">
        <f t="shared" si="8"/>
        <v>3080.1099743069717</v>
      </c>
      <c r="Q124" s="3"/>
      <c r="R124" s="3"/>
      <c r="S124" s="1">
        <v>14520.096</v>
      </c>
      <c r="T124" s="1">
        <v>2504</v>
      </c>
      <c r="U124" s="1"/>
      <c r="V124" s="3">
        <f t="shared" si="9"/>
        <v>2499.8872864060813</v>
      </c>
      <c r="X124" s="1">
        <v>14520.473</v>
      </c>
      <c r="Y124" s="1">
        <v>2569</v>
      </c>
      <c r="Z124" s="1"/>
      <c r="AA124" s="3">
        <f t="shared" si="10"/>
        <v>2624.1679356866534</v>
      </c>
      <c r="AB124" s="3"/>
      <c r="AD124" s="1">
        <v>14520.85</v>
      </c>
      <c r="AE124" s="1">
        <v>2658</v>
      </c>
      <c r="AG124" s="3">
        <f t="shared" si="11"/>
        <v>2576.4197332372541</v>
      </c>
    </row>
    <row r="125" spans="1:33">
      <c r="A125" s="1">
        <v>14638.852999999999</v>
      </c>
      <c r="B125" s="1">
        <v>3257</v>
      </c>
      <c r="C125" s="1"/>
      <c r="D125" s="3">
        <f t="shared" si="6"/>
        <v>3177.7716177241273</v>
      </c>
      <c r="E125" s="3"/>
      <c r="G125" s="1">
        <v>14639.339</v>
      </c>
      <c r="H125" s="1">
        <v>2943</v>
      </c>
      <c r="I125" s="1"/>
      <c r="J125" s="3">
        <f t="shared" si="7"/>
        <v>2889.3355778612258</v>
      </c>
      <c r="K125" s="3"/>
      <c r="M125" s="1">
        <v>14639.716</v>
      </c>
      <c r="N125" s="1">
        <v>3162</v>
      </c>
      <c r="P125" s="3">
        <f t="shared" si="8"/>
        <v>3068.8579439700097</v>
      </c>
      <c r="Q125" s="3"/>
      <c r="R125" s="3"/>
      <c r="S125" s="1">
        <v>14640.093000000001</v>
      </c>
      <c r="T125" s="1">
        <v>2520</v>
      </c>
      <c r="U125" s="1"/>
      <c r="V125" s="3">
        <f t="shared" si="9"/>
        <v>2486.1026466294775</v>
      </c>
      <c r="X125" s="1">
        <v>14640.47</v>
      </c>
      <c r="Y125" s="1">
        <v>2628</v>
      </c>
      <c r="Z125" s="1"/>
      <c r="AA125" s="3">
        <f t="shared" si="10"/>
        <v>2618.9492370662174</v>
      </c>
      <c r="AB125" s="3"/>
      <c r="AD125" s="1">
        <v>14640.847</v>
      </c>
      <c r="AE125" s="1">
        <v>2662</v>
      </c>
      <c r="AG125" s="3">
        <f t="shared" si="11"/>
        <v>2576.5420371835789</v>
      </c>
    </row>
    <row r="126" spans="1:33">
      <c r="A126" s="1">
        <v>14758.861000000001</v>
      </c>
      <c r="B126" s="1">
        <v>3248</v>
      </c>
      <c r="C126" s="1"/>
      <c r="D126" s="3">
        <f t="shared" si="6"/>
        <v>3167.7309871959624</v>
      </c>
      <c r="E126" s="3"/>
      <c r="G126" s="1">
        <v>14759.348</v>
      </c>
      <c r="H126" s="1">
        <v>2921</v>
      </c>
      <c r="I126" s="1"/>
      <c r="J126" s="3">
        <f t="shared" si="7"/>
        <v>2878.3818130555428</v>
      </c>
      <c r="K126" s="3"/>
      <c r="M126" s="1">
        <v>14759.725</v>
      </c>
      <c r="N126" s="1">
        <v>3122</v>
      </c>
      <c r="P126" s="3">
        <f t="shared" si="8"/>
        <v>3059.6421915930332</v>
      </c>
      <c r="Q126" s="3"/>
      <c r="R126" s="3"/>
      <c r="S126" s="1">
        <v>14760.102000000001</v>
      </c>
      <c r="T126" s="1">
        <v>2512</v>
      </c>
      <c r="U126" s="1"/>
      <c r="V126" s="3">
        <f t="shared" si="9"/>
        <v>2473.9191473143637</v>
      </c>
      <c r="X126" s="1">
        <v>14760.478999999999</v>
      </c>
      <c r="Y126" s="1">
        <v>2702</v>
      </c>
      <c r="Z126" s="1"/>
      <c r="AA126" s="3">
        <f t="shared" si="10"/>
        <v>2614.05650357574</v>
      </c>
      <c r="AB126" s="3"/>
      <c r="AD126" s="1">
        <v>14760.856</v>
      </c>
      <c r="AE126" s="1">
        <v>2658</v>
      </c>
      <c r="AG126" s="3">
        <f t="shared" si="11"/>
        <v>2578.8292488563156</v>
      </c>
    </row>
    <row r="127" spans="1:33">
      <c r="A127" s="1">
        <v>14878.84</v>
      </c>
      <c r="B127" s="1">
        <v>3246</v>
      </c>
      <c r="C127" s="1"/>
      <c r="D127" s="3">
        <f t="shared" si="6"/>
        <v>3159.5868300087022</v>
      </c>
      <c r="E127" s="3"/>
      <c r="G127" s="1">
        <v>14879.326999999999</v>
      </c>
      <c r="H127" s="1">
        <v>2915</v>
      </c>
      <c r="I127" s="1"/>
      <c r="J127" s="3">
        <f t="shared" si="7"/>
        <v>2868.7966549669236</v>
      </c>
      <c r="K127" s="3"/>
      <c r="M127" s="1">
        <v>14879.704</v>
      </c>
      <c r="N127" s="1">
        <v>3129</v>
      </c>
      <c r="P127" s="3">
        <f t="shared" si="8"/>
        <v>3052.9015223130409</v>
      </c>
      <c r="Q127" s="3"/>
      <c r="R127" s="3"/>
      <c r="S127" s="1">
        <v>14880.081</v>
      </c>
      <c r="T127" s="1">
        <v>2516</v>
      </c>
      <c r="U127" s="1"/>
      <c r="V127" s="3">
        <f t="shared" si="9"/>
        <v>2463.7019368760293</v>
      </c>
      <c r="X127" s="1">
        <v>14880.458000000001</v>
      </c>
      <c r="Y127" s="1">
        <v>2711</v>
      </c>
      <c r="Z127" s="1"/>
      <c r="AA127" s="3">
        <f t="shared" si="10"/>
        <v>2609.6229455518987</v>
      </c>
      <c r="AB127" s="3"/>
      <c r="AD127" s="1">
        <v>14880.834999999999</v>
      </c>
      <c r="AE127" s="1">
        <v>2664</v>
      </c>
      <c r="AG127" s="3">
        <f t="shared" si="11"/>
        <v>2583.5581811320926</v>
      </c>
    </row>
    <row r="128" spans="1:33">
      <c r="A128" s="1">
        <v>14998.843000000001</v>
      </c>
      <c r="B128" s="1">
        <v>3239</v>
      </c>
      <c r="C128" s="1"/>
      <c r="D128" s="3">
        <f t="shared" si="6"/>
        <v>3153.7347098402752</v>
      </c>
      <c r="E128" s="3"/>
      <c r="G128" s="1">
        <v>14999.33</v>
      </c>
      <c r="H128" s="1">
        <v>2894</v>
      </c>
      <c r="I128" s="1"/>
      <c r="J128" s="3">
        <f t="shared" si="7"/>
        <v>2860.8818848922856</v>
      </c>
      <c r="K128" s="3"/>
      <c r="M128" s="1">
        <v>14999.707</v>
      </c>
      <c r="N128" s="1">
        <v>3104</v>
      </c>
      <c r="P128" s="3">
        <f t="shared" si="8"/>
        <v>3049.1079506266433</v>
      </c>
      <c r="Q128" s="3"/>
      <c r="R128" s="3"/>
      <c r="S128" s="1">
        <v>15000.084000000001</v>
      </c>
      <c r="T128" s="1">
        <v>2522</v>
      </c>
      <c r="U128" s="1"/>
      <c r="V128" s="3">
        <f t="shared" si="9"/>
        <v>2455.8361285929559</v>
      </c>
      <c r="X128" s="1">
        <v>15000.460999999999</v>
      </c>
      <c r="Y128" s="1">
        <v>2665</v>
      </c>
      <c r="Z128" s="1"/>
      <c r="AA128" s="3">
        <f t="shared" si="10"/>
        <v>2605.7888469805575</v>
      </c>
      <c r="AB128" s="3"/>
      <c r="AD128" s="1">
        <v>15000.838</v>
      </c>
      <c r="AE128" s="1">
        <v>2682</v>
      </c>
      <c r="AG128" s="3">
        <f t="shared" si="11"/>
        <v>2591.0243393569031</v>
      </c>
    </row>
    <row r="129" spans="1:33">
      <c r="A129" s="1">
        <v>15118.842000000001</v>
      </c>
      <c r="B129" s="1">
        <v>3222</v>
      </c>
      <c r="C129" s="1"/>
      <c r="D129" s="3">
        <f t="shared" si="6"/>
        <v>3150.6118744788473</v>
      </c>
      <c r="E129" s="3"/>
      <c r="G129" s="1">
        <v>15119.329</v>
      </c>
      <c r="H129" s="1">
        <v>2907</v>
      </c>
      <c r="I129" s="1"/>
      <c r="J129" s="3">
        <f t="shared" si="7"/>
        <v>2854.9734194485463</v>
      </c>
      <c r="K129" s="3"/>
      <c r="M129" s="1">
        <v>15119.706</v>
      </c>
      <c r="N129" s="1">
        <v>3105</v>
      </c>
      <c r="P129" s="3">
        <f t="shared" si="8"/>
        <v>3048.7792091490028</v>
      </c>
      <c r="Q129" s="3"/>
      <c r="R129" s="3"/>
      <c r="S129" s="1">
        <v>15120.083000000001</v>
      </c>
      <c r="T129" s="1">
        <v>2513</v>
      </c>
      <c r="U129" s="1"/>
      <c r="V129" s="3">
        <f t="shared" si="9"/>
        <v>2450.7437406337986</v>
      </c>
      <c r="X129" s="1">
        <v>15120.46</v>
      </c>
      <c r="Y129" s="1">
        <v>2663</v>
      </c>
      <c r="Z129" s="1"/>
      <c r="AA129" s="3">
        <f t="shared" si="10"/>
        <v>2602.7087375990868</v>
      </c>
      <c r="AB129" s="3"/>
      <c r="AD129" s="1">
        <v>15120.837</v>
      </c>
      <c r="AE129" s="1">
        <v>2664</v>
      </c>
      <c r="AG129" s="3">
        <f t="shared" si="11"/>
        <v>2601.5361081212195</v>
      </c>
    </row>
    <row r="130" spans="1:33">
      <c r="A130" s="1">
        <v>15238.829</v>
      </c>
      <c r="B130" s="1">
        <v>3197</v>
      </c>
      <c r="C130" s="1"/>
      <c r="D130" s="3">
        <f t="shared" si="6"/>
        <v>3150.6908416578335</v>
      </c>
      <c r="E130" s="3"/>
      <c r="G130" s="1">
        <v>15239.316000000001</v>
      </c>
      <c r="H130" s="1">
        <v>2880</v>
      </c>
      <c r="I130" s="1"/>
      <c r="J130" s="3">
        <f t="shared" si="7"/>
        <v>2851.433526413417</v>
      </c>
      <c r="K130" s="3"/>
      <c r="M130" s="1">
        <v>15239.692999999999</v>
      </c>
      <c r="N130" s="1">
        <v>3110</v>
      </c>
      <c r="P130" s="3">
        <f t="shared" si="8"/>
        <v>3052.4733052555985</v>
      </c>
      <c r="Q130" s="3"/>
      <c r="R130" s="3"/>
      <c r="S130" s="1">
        <v>15240.07</v>
      </c>
      <c r="T130" s="1">
        <v>2516</v>
      </c>
      <c r="U130" s="1"/>
      <c r="V130" s="3">
        <f t="shared" si="9"/>
        <v>2448.8750145854856</v>
      </c>
      <c r="X130" s="1">
        <v>15240.448</v>
      </c>
      <c r="Y130" s="1">
        <v>2643</v>
      </c>
      <c r="Z130" s="1"/>
      <c r="AA130" s="3">
        <f t="shared" si="10"/>
        <v>2600.5477457323905</v>
      </c>
      <c r="AB130" s="3"/>
      <c r="AD130" s="1">
        <v>15240.825000000001</v>
      </c>
      <c r="AE130" s="1">
        <v>2692</v>
      </c>
      <c r="AG130" s="3">
        <f t="shared" si="11"/>
        <v>2615.418054151241</v>
      </c>
    </row>
    <row r="131" spans="1:33">
      <c r="A131" s="1">
        <v>15358.83</v>
      </c>
      <c r="B131" s="1">
        <v>3177</v>
      </c>
      <c r="C131" s="1"/>
      <c r="D131" s="3">
        <f t="shared" si="6"/>
        <v>3154.4838612860985</v>
      </c>
      <c r="E131" s="3"/>
      <c r="G131" s="1">
        <v>15359.316999999999</v>
      </c>
      <c r="H131" s="1">
        <v>2877</v>
      </c>
      <c r="I131" s="1"/>
      <c r="J131" s="3">
        <f t="shared" si="7"/>
        <v>2850.6537443874731</v>
      </c>
      <c r="K131" s="3"/>
      <c r="M131" s="1">
        <v>15359.694</v>
      </c>
      <c r="N131" s="1">
        <v>3094</v>
      </c>
      <c r="P131" s="3">
        <f t="shared" si="8"/>
        <v>3060.7943511859266</v>
      </c>
      <c r="Q131" s="3"/>
      <c r="R131" s="3"/>
      <c r="S131" s="1">
        <v>15360.071</v>
      </c>
      <c r="T131" s="1">
        <v>2458</v>
      </c>
      <c r="U131" s="1"/>
      <c r="V131" s="3">
        <f t="shared" si="9"/>
        <v>2450.7122872863611</v>
      </c>
      <c r="X131" s="1">
        <v>15360.448</v>
      </c>
      <c r="Y131" s="1">
        <v>2628</v>
      </c>
      <c r="Z131" s="1"/>
      <c r="AA131" s="3">
        <f t="shared" si="10"/>
        <v>2599.4826674899523</v>
      </c>
      <c r="AB131" s="3"/>
      <c r="AD131" s="1">
        <v>15360.825000000001</v>
      </c>
      <c r="AE131" s="1">
        <v>2662</v>
      </c>
      <c r="AG131" s="3">
        <f t="shared" si="11"/>
        <v>2633.0154950643732</v>
      </c>
    </row>
    <row r="132" spans="1:33">
      <c r="A132" s="1">
        <v>15478.831</v>
      </c>
      <c r="B132" s="1">
        <v>3166</v>
      </c>
      <c r="C132" s="1"/>
      <c r="D132" s="3">
        <f t="shared" ref="D132:D136" si="12">(C$3*A132^6)-(C$4*A132^5)+(C$5*A132^4)-(C$6*A132^3)+(C$7*A132^2)+(C$8*A132)</f>
        <v>3162.5442233854083</v>
      </c>
      <c r="E132" s="3"/>
      <c r="G132" s="1">
        <v>15479.317999999999</v>
      </c>
      <c r="H132" s="1">
        <v>2880</v>
      </c>
      <c r="I132" s="1"/>
      <c r="J132" s="3">
        <f t="shared" ref="J132:J136" si="13">(I$3*G132^6)-(I$4*G132^5)+(I$5*G132^4)-(I$6*G132^3)+(I$7*G132^2)+(I$8*G132)</f>
        <v>2853.0581230883872</v>
      </c>
      <c r="K132" s="3"/>
      <c r="M132" s="1">
        <v>15479.695</v>
      </c>
      <c r="N132" s="1">
        <v>3093</v>
      </c>
      <c r="P132" s="3">
        <f t="shared" ref="P132:P136" si="14">(O$3*M132^6)-(O$4*M132^5)+(O$5*M132^4)-(O$6*M132^3)+(O$7*M132^2)+(O$8*M132)</f>
        <v>3074.3917526908754</v>
      </c>
      <c r="Q132" s="3"/>
      <c r="R132" s="3"/>
      <c r="S132" s="1">
        <v>15480.072</v>
      </c>
      <c r="T132" s="1">
        <v>2474</v>
      </c>
      <c r="U132" s="1"/>
      <c r="V132" s="3">
        <f t="shared" ref="V132:V136" si="15">(U$3*S132^6)-(U$4*S132^5)+(U$5*S132^4)-(U$6*S132^3)+(U$7*S132^2)+(U$8*S132)</f>
        <v>2456.7720812813923</v>
      </c>
      <c r="X132" s="1">
        <v>15480.449000000001</v>
      </c>
      <c r="Y132" s="1">
        <v>2608</v>
      </c>
      <c r="Z132" s="1"/>
      <c r="AA132" s="3">
        <f t="shared" ref="AA132:AA136" si="16">(Z$3*X132^6)-(Z$4*X132^5)+(Z$5*X132^4)-(Z$6*X132^3)+(Z$7*X132^2)+(Z$8*X132)</f>
        <v>2599.7035580255006</v>
      </c>
      <c r="AB132" s="3"/>
      <c r="AD132" s="1">
        <v>15480.825999999999</v>
      </c>
      <c r="AE132" s="1">
        <v>2670</v>
      </c>
      <c r="AG132" s="3">
        <f t="shared" ref="AG132:AG136" si="17">(AF$3*AD132^6)-(AF$4*AD132^5)+(AF$5*AD132^4)-(AF$6*AD132^3)-(AF$7*AD132^2)+(AF$8*AD132)</f>
        <v>2654.6873804624875</v>
      </c>
    </row>
    <row r="133" spans="1:33">
      <c r="A133" s="1">
        <v>15598.812</v>
      </c>
      <c r="B133" s="1">
        <v>3150</v>
      </c>
      <c r="C133" s="1"/>
      <c r="D133" s="3">
        <f t="shared" si="12"/>
        <v>3175.4650191082474</v>
      </c>
      <c r="E133" s="3"/>
      <c r="G133" s="1">
        <v>15599.299000000001</v>
      </c>
      <c r="H133" s="1">
        <v>2850</v>
      </c>
      <c r="I133" s="1"/>
      <c r="J133" s="3">
        <f t="shared" si="13"/>
        <v>2859.1013191802504</v>
      </c>
      <c r="K133" s="3"/>
      <c r="M133" s="1">
        <v>15599.677</v>
      </c>
      <c r="N133" s="1">
        <v>3078</v>
      </c>
      <c r="P133" s="3">
        <f t="shared" si="14"/>
        <v>3093.9596909353877</v>
      </c>
      <c r="Q133" s="3"/>
      <c r="R133" s="3"/>
      <c r="S133" s="1">
        <v>15600.053</v>
      </c>
      <c r="T133" s="1">
        <v>2487</v>
      </c>
      <c r="U133" s="1"/>
      <c r="V133" s="3">
        <f t="shared" si="15"/>
        <v>2467.6029319348954</v>
      </c>
      <c r="X133" s="1">
        <v>15600.43</v>
      </c>
      <c r="Y133" s="1">
        <v>2583</v>
      </c>
      <c r="Z133" s="1"/>
      <c r="AA133" s="3">
        <f t="shared" si="16"/>
        <v>2601.412849511069</v>
      </c>
      <c r="AB133" s="3"/>
      <c r="AD133" s="1">
        <v>15600.808000000001</v>
      </c>
      <c r="AE133" s="1">
        <v>2661</v>
      </c>
      <c r="AG133" s="3">
        <f t="shared" si="17"/>
        <v>2680.8068614095814</v>
      </c>
    </row>
    <row r="134" spans="1:33">
      <c r="A134" s="1">
        <v>15718.814</v>
      </c>
      <c r="B134" s="1">
        <v>3155</v>
      </c>
      <c r="C134" s="1"/>
      <c r="D134" s="3">
        <f t="shared" si="12"/>
        <v>3193.890619690621</v>
      </c>
      <c r="E134" s="3"/>
      <c r="G134" s="1">
        <v>15719.302</v>
      </c>
      <c r="H134" s="1">
        <v>2823</v>
      </c>
      <c r="I134" s="1"/>
      <c r="J134" s="3">
        <f t="shared" si="13"/>
        <v>2869.2752990868285</v>
      </c>
      <c r="K134" s="3"/>
      <c r="M134" s="1">
        <v>15719.679</v>
      </c>
      <c r="N134" s="1">
        <v>3081</v>
      </c>
      <c r="P134" s="3">
        <f t="shared" si="14"/>
        <v>3120.2524146358701</v>
      </c>
      <c r="Q134" s="3"/>
      <c r="R134" s="3"/>
      <c r="S134" s="1">
        <v>15720.056</v>
      </c>
      <c r="T134" s="1">
        <v>2465</v>
      </c>
      <c r="U134" s="1"/>
      <c r="V134" s="3">
        <f t="shared" si="15"/>
        <v>2483.7954028622912</v>
      </c>
      <c r="X134" s="1">
        <v>15720.433000000001</v>
      </c>
      <c r="Y134" s="1">
        <v>2584</v>
      </c>
      <c r="Z134" s="1"/>
      <c r="AA134" s="3">
        <f t="shared" si="16"/>
        <v>2604.8275350841668</v>
      </c>
      <c r="AB134" s="3"/>
      <c r="AD134" s="1">
        <v>15720.81</v>
      </c>
      <c r="AE134" s="1">
        <v>2633</v>
      </c>
      <c r="AG134" s="3">
        <f t="shared" si="17"/>
        <v>2711.7785446876342</v>
      </c>
    </row>
    <row r="135" spans="1:33">
      <c r="A135" s="1">
        <v>15838.813</v>
      </c>
      <c r="B135" s="1">
        <v>3122</v>
      </c>
      <c r="C135" s="1"/>
      <c r="D135" s="3">
        <f t="shared" si="12"/>
        <v>3218.504527585319</v>
      </c>
      <c r="E135" s="3"/>
      <c r="G135" s="1">
        <v>15839.300999999999</v>
      </c>
      <c r="H135" s="1">
        <v>2822</v>
      </c>
      <c r="I135" s="1"/>
      <c r="J135" s="3">
        <f t="shared" si="13"/>
        <v>2884.103723892893</v>
      </c>
      <c r="K135" s="3"/>
      <c r="M135" s="1">
        <v>15839.678</v>
      </c>
      <c r="N135" s="1">
        <v>3052</v>
      </c>
      <c r="P135" s="3">
        <f t="shared" si="14"/>
        <v>3154.0662072404248</v>
      </c>
      <c r="Q135" s="3"/>
      <c r="R135" s="3"/>
      <c r="S135" s="1">
        <v>15840.055</v>
      </c>
      <c r="T135" s="1">
        <v>2475</v>
      </c>
      <c r="U135" s="1"/>
      <c r="V135" s="3">
        <f t="shared" si="15"/>
        <v>2505.9711164217802</v>
      </c>
      <c r="X135" s="1">
        <v>15840.432000000001</v>
      </c>
      <c r="Y135" s="1">
        <v>2567</v>
      </c>
      <c r="Z135" s="1"/>
      <c r="AA135" s="3">
        <f t="shared" si="16"/>
        <v>2610.1776637866942</v>
      </c>
      <c r="AB135" s="3"/>
      <c r="AD135" s="1">
        <v>15840.808999999999</v>
      </c>
      <c r="AE135" s="1">
        <v>2650</v>
      </c>
      <c r="AG135" s="3">
        <f t="shared" si="17"/>
        <v>2748.012423623637</v>
      </c>
    </row>
    <row r="136" spans="1:33">
      <c r="A136" s="1">
        <v>15958.797</v>
      </c>
      <c r="B136" s="1">
        <v>3121</v>
      </c>
      <c r="C136" s="1"/>
      <c r="D136" s="3">
        <f t="shared" si="12"/>
        <v>3250.0364887291798</v>
      </c>
      <c r="E136" s="3"/>
      <c r="G136" s="1">
        <v>15959.285</v>
      </c>
      <c r="H136" s="1">
        <v>2822</v>
      </c>
      <c r="I136" s="1"/>
      <c r="J136" s="3">
        <f t="shared" si="13"/>
        <v>2904.1454753672242</v>
      </c>
      <c r="K136" s="3"/>
      <c r="M136" s="1">
        <v>15959.662</v>
      </c>
      <c r="N136" s="1">
        <v>3072</v>
      </c>
      <c r="P136" s="3">
        <f t="shared" si="14"/>
        <v>3196.249747921438</v>
      </c>
      <c r="Q136" s="3"/>
      <c r="R136" s="3"/>
      <c r="S136" s="1">
        <v>15960.039000000001</v>
      </c>
      <c r="T136" s="1">
        <v>2432</v>
      </c>
      <c r="U136" s="1"/>
      <c r="V136" s="3">
        <f t="shared" si="15"/>
        <v>2534.7889898967842</v>
      </c>
      <c r="X136" s="1">
        <v>15960.416999999999</v>
      </c>
      <c r="Y136" s="1">
        <v>2537</v>
      </c>
      <c r="Z136" s="1"/>
      <c r="AA136" s="3">
        <f t="shared" si="16"/>
        <v>2617.7072612242464</v>
      </c>
      <c r="AB136" s="3"/>
      <c r="AD136" s="1">
        <v>15960.795</v>
      </c>
      <c r="AE136" s="1">
        <v>2623</v>
      </c>
      <c r="AG136" s="3">
        <f t="shared" si="17"/>
        <v>2789.938589177641</v>
      </c>
    </row>
    <row r="137" spans="1:33">
      <c r="A137" s="1"/>
      <c r="B137" s="1"/>
      <c r="C137" s="1"/>
      <c r="D137" s="1"/>
      <c r="E137" s="1"/>
      <c r="G137" s="1"/>
      <c r="H137" s="1"/>
      <c r="I137" s="1"/>
      <c r="J137" s="1"/>
      <c r="K137" s="1"/>
      <c r="M137" s="1"/>
      <c r="N137" s="1"/>
      <c r="S137" s="1"/>
      <c r="T137" s="1"/>
      <c r="U137" s="1"/>
      <c r="V137" s="1"/>
      <c r="X137" s="1"/>
      <c r="Y137" s="1"/>
      <c r="Z137" s="1"/>
      <c r="AA137" s="1"/>
      <c r="AB137" s="1"/>
      <c r="AD137" s="1"/>
      <c r="AE137" s="1"/>
    </row>
    <row r="138" spans="1:33">
      <c r="A138" s="1"/>
      <c r="B138" s="1"/>
      <c r="C138" s="1"/>
      <c r="D138" s="1"/>
      <c r="E138" s="1"/>
      <c r="G138" s="1"/>
      <c r="H138" s="1"/>
      <c r="I138" s="1"/>
      <c r="J138" s="1"/>
      <c r="K138" s="1"/>
      <c r="M138" s="1"/>
      <c r="N138" s="1"/>
      <c r="S138" s="1"/>
      <c r="T138" s="1"/>
      <c r="U138" s="1"/>
      <c r="V138" s="1"/>
      <c r="X138" s="1"/>
      <c r="Y138" s="1"/>
      <c r="Z138" s="1"/>
      <c r="AA138" s="1"/>
      <c r="AB138" s="1"/>
      <c r="AD138" s="1"/>
      <c r="AE138" s="1"/>
    </row>
    <row r="139" spans="1:33">
      <c r="A139" s="1"/>
      <c r="B139" s="1"/>
      <c r="C139" s="1"/>
      <c r="D139" s="1"/>
      <c r="E139" s="1"/>
      <c r="G139" s="1"/>
      <c r="H139" s="1"/>
      <c r="I139" s="1"/>
      <c r="J139" s="1"/>
      <c r="K139" s="1"/>
      <c r="M139" s="1"/>
      <c r="N139" s="1"/>
      <c r="S139" s="1"/>
      <c r="T139" s="1"/>
      <c r="U139" s="1"/>
      <c r="V139" s="1"/>
      <c r="X139" s="1"/>
      <c r="Y139" s="1"/>
      <c r="Z139" s="1"/>
      <c r="AA139" s="1"/>
      <c r="AB139" s="1"/>
      <c r="AD139" s="1"/>
      <c r="AE139" s="1"/>
    </row>
    <row r="140" spans="1:33">
      <c r="A140" s="1"/>
      <c r="B140" s="1"/>
      <c r="C140" s="1"/>
      <c r="D140" s="1"/>
      <c r="E140" s="1"/>
      <c r="G140" s="1"/>
      <c r="H140" s="1"/>
      <c r="I140" s="1"/>
      <c r="J140" s="1"/>
      <c r="K140" s="1"/>
      <c r="M140" s="1"/>
      <c r="N140" s="1"/>
      <c r="S140" s="1"/>
      <c r="T140" s="1"/>
      <c r="U140" s="1"/>
      <c r="V140" s="1"/>
      <c r="X140" s="1"/>
      <c r="Y140" s="1"/>
      <c r="Z140" s="1"/>
      <c r="AA140" s="1"/>
      <c r="AB140" s="1"/>
      <c r="AD140" s="1"/>
      <c r="AE140" s="1"/>
    </row>
    <row r="141" spans="1:33">
      <c r="A141" s="1"/>
      <c r="B141" s="1"/>
      <c r="C141" s="1"/>
      <c r="D141" s="1"/>
      <c r="E141" s="1"/>
      <c r="G141" s="1"/>
      <c r="H141" s="1"/>
      <c r="I141" s="1"/>
      <c r="J141" s="1"/>
      <c r="K141" s="1"/>
      <c r="M141" s="1"/>
      <c r="N141" s="1"/>
      <c r="S141" s="1"/>
      <c r="T141" s="1"/>
      <c r="U141" s="1"/>
      <c r="V141" s="1"/>
      <c r="X141" s="1"/>
      <c r="Y141" s="1"/>
      <c r="Z141" s="1"/>
      <c r="AA141" s="1"/>
      <c r="AB141" s="1"/>
      <c r="AD141" s="1"/>
      <c r="AE141" s="1"/>
    </row>
    <row r="142" spans="1:33">
      <c r="A142" s="1"/>
      <c r="B142" s="1"/>
      <c r="C142" s="1"/>
      <c r="D142" s="1"/>
      <c r="E142" s="1"/>
      <c r="G142" s="1"/>
      <c r="H142" s="1"/>
      <c r="I142" s="1"/>
      <c r="J142" s="1"/>
      <c r="K142" s="1"/>
      <c r="M142" s="1"/>
      <c r="N142" s="1"/>
      <c r="S142" s="1"/>
      <c r="T142" s="1"/>
      <c r="U142" s="1"/>
      <c r="V142" s="1"/>
      <c r="X142" s="1"/>
      <c r="Y142" s="1"/>
      <c r="Z142" s="1"/>
      <c r="AA142" s="1"/>
      <c r="AB142" s="1"/>
      <c r="AD142" s="1"/>
      <c r="AE142" s="1"/>
    </row>
    <row r="143" spans="1:33">
      <c r="A143" s="1"/>
      <c r="B143" s="1"/>
      <c r="C143" s="1"/>
      <c r="D143" s="1"/>
      <c r="E143" s="1"/>
      <c r="G143" s="1"/>
      <c r="H143" s="1"/>
      <c r="I143" s="1"/>
      <c r="J143" s="1"/>
      <c r="K143" s="1"/>
      <c r="M143" s="1"/>
      <c r="N143" s="1"/>
      <c r="S143" s="1"/>
      <c r="T143" s="1"/>
      <c r="U143" s="1"/>
      <c r="V143" s="1"/>
      <c r="X143" s="1"/>
      <c r="Y143" s="1"/>
      <c r="Z143" s="1"/>
      <c r="AA143" s="1"/>
      <c r="AB143" s="1"/>
      <c r="AD143" s="1"/>
      <c r="AE143" s="1"/>
    </row>
    <row r="144" spans="1:33">
      <c r="A144" s="1"/>
      <c r="B144" s="1"/>
      <c r="C144" s="1"/>
      <c r="D144" s="1"/>
      <c r="E144" s="1"/>
      <c r="G144" s="1"/>
      <c r="H144" s="1"/>
      <c r="I144" s="1"/>
      <c r="J144" s="1"/>
      <c r="K144" s="1"/>
      <c r="M144" s="1"/>
      <c r="N144" s="1"/>
      <c r="S144" s="1"/>
      <c r="T144" s="1"/>
      <c r="U144" s="1"/>
      <c r="V144" s="1"/>
      <c r="X144" s="1"/>
      <c r="Y144" s="1"/>
      <c r="Z144" s="1"/>
      <c r="AA144" s="1"/>
      <c r="AB144" s="1"/>
      <c r="AD144" s="1"/>
      <c r="AE144" s="1"/>
    </row>
    <row r="145" spans="1:31">
      <c r="A145" s="1"/>
      <c r="B145" s="1"/>
      <c r="C145" s="1"/>
      <c r="D145" s="1"/>
      <c r="E145" s="1"/>
      <c r="G145" s="1"/>
      <c r="H145" s="1"/>
      <c r="I145" s="1"/>
      <c r="J145" s="1"/>
      <c r="K145" s="1"/>
      <c r="M145" s="1"/>
      <c r="N145" s="1"/>
      <c r="S145" s="1"/>
      <c r="T145" s="1"/>
      <c r="U145" s="1"/>
      <c r="V145" s="1"/>
      <c r="X145" s="1"/>
      <c r="Y145" s="1"/>
      <c r="Z145" s="1"/>
      <c r="AA145" s="1"/>
      <c r="AB145" s="1"/>
      <c r="AD145" s="1"/>
      <c r="AE145" s="1"/>
    </row>
    <row r="146" spans="1:31">
      <c r="A146" s="1"/>
      <c r="B146" s="1"/>
      <c r="C146" s="1"/>
      <c r="D146" s="1"/>
      <c r="E146" s="1"/>
      <c r="G146" s="1"/>
      <c r="H146" s="1"/>
      <c r="I146" s="1"/>
      <c r="J146" s="1"/>
      <c r="K146" s="1"/>
      <c r="M146" s="1"/>
      <c r="N146" s="1"/>
      <c r="S146" s="1"/>
      <c r="T146" s="1"/>
      <c r="U146" s="1"/>
      <c r="V146" s="1"/>
      <c r="X146" s="1"/>
      <c r="Y146" s="1"/>
      <c r="Z146" s="1"/>
      <c r="AA146" s="1"/>
      <c r="AB146" s="1"/>
      <c r="AD146" s="1"/>
      <c r="AE146" s="1"/>
    </row>
    <row r="147" spans="1:31">
      <c r="A147" s="1"/>
      <c r="B147" s="1"/>
      <c r="C147" s="1"/>
      <c r="D147" s="1"/>
      <c r="E147" s="1"/>
      <c r="G147" s="1"/>
      <c r="H147" s="1"/>
      <c r="I147" s="1"/>
      <c r="J147" s="1"/>
      <c r="K147" s="1"/>
      <c r="M147" s="1"/>
      <c r="N147" s="1"/>
      <c r="S147" s="1"/>
      <c r="T147" s="1"/>
      <c r="U147" s="1"/>
      <c r="V147" s="1"/>
      <c r="X147" s="1"/>
      <c r="Y147" s="1"/>
      <c r="Z147" s="1"/>
      <c r="AA147" s="1"/>
      <c r="AB147" s="1"/>
      <c r="AD147" s="1"/>
      <c r="AE147" s="1"/>
    </row>
    <row r="148" spans="1:31">
      <c r="A148" s="1"/>
      <c r="B148" s="1"/>
      <c r="C148" s="1"/>
      <c r="D148" s="1"/>
      <c r="E148" s="1"/>
      <c r="G148" s="1"/>
      <c r="H148" s="1"/>
      <c r="I148" s="1"/>
      <c r="J148" s="1"/>
      <c r="K148" s="1"/>
      <c r="M148" s="1"/>
      <c r="N148" s="1"/>
      <c r="S148" s="1"/>
      <c r="T148" s="1"/>
      <c r="U148" s="1"/>
      <c r="V148" s="1"/>
      <c r="X148" s="1"/>
      <c r="Y148" s="1"/>
      <c r="Z148" s="1"/>
      <c r="AA148" s="1"/>
      <c r="AB148" s="1"/>
      <c r="AD148" s="1"/>
      <c r="AE148" s="1"/>
    </row>
    <row r="149" spans="1:31">
      <c r="A149" s="1"/>
      <c r="B149" s="1"/>
      <c r="C149" s="1"/>
      <c r="D149" s="1"/>
      <c r="E149" s="1"/>
      <c r="G149" s="1"/>
      <c r="H149" s="1"/>
      <c r="I149" s="1"/>
      <c r="J149" s="1"/>
      <c r="K149" s="1"/>
      <c r="M149" s="1"/>
      <c r="N149" s="1"/>
      <c r="S149" s="1"/>
      <c r="T149" s="1"/>
      <c r="U149" s="1"/>
      <c r="V149" s="1"/>
      <c r="X149" s="1"/>
      <c r="Y149" s="1"/>
      <c r="Z149" s="1"/>
      <c r="AA149" s="1"/>
      <c r="AB149" s="1"/>
      <c r="AD149" s="1"/>
      <c r="AE149" s="1"/>
    </row>
    <row r="150" spans="1:31">
      <c r="A150" s="1"/>
      <c r="B150" s="1"/>
      <c r="C150" s="1"/>
      <c r="D150" s="1"/>
      <c r="E150" s="1"/>
      <c r="G150" s="1"/>
      <c r="H150" s="1"/>
      <c r="I150" s="1"/>
      <c r="J150" s="1"/>
      <c r="K150" s="1"/>
      <c r="M150" s="1"/>
      <c r="N150" s="1"/>
      <c r="S150" s="1"/>
      <c r="T150" s="1"/>
      <c r="U150" s="1"/>
      <c r="V150" s="1"/>
      <c r="X150" s="1"/>
      <c r="Y150" s="1"/>
      <c r="Z150" s="1"/>
      <c r="AA150" s="1"/>
      <c r="AB150" s="1"/>
      <c r="AD150" s="1"/>
      <c r="AE150" s="1"/>
    </row>
    <row r="151" spans="1:31">
      <c r="A151" s="1"/>
      <c r="B151" s="1"/>
      <c r="C151" s="1"/>
      <c r="D151" s="1"/>
      <c r="E151" s="1"/>
      <c r="G151" s="1"/>
      <c r="H151" s="1"/>
      <c r="I151" s="1"/>
      <c r="J151" s="1"/>
      <c r="K151" s="1"/>
      <c r="M151" s="1"/>
      <c r="N151" s="1"/>
      <c r="S151" s="1"/>
      <c r="T151" s="1"/>
      <c r="U151" s="1"/>
      <c r="V151" s="1"/>
      <c r="X151" s="1"/>
      <c r="Y151" s="1"/>
      <c r="Z151" s="1"/>
      <c r="AA151" s="1"/>
      <c r="AB151" s="1"/>
      <c r="AD151" s="1"/>
      <c r="AE151" s="1"/>
    </row>
    <row r="152" spans="1:31">
      <c r="A152" s="1"/>
      <c r="B152" s="1"/>
      <c r="C152" s="1"/>
      <c r="D152" s="1"/>
      <c r="E152" s="1"/>
      <c r="G152" s="1"/>
      <c r="H152" s="1"/>
      <c r="I152" s="1"/>
      <c r="J152" s="1"/>
      <c r="K152" s="1"/>
      <c r="M152" s="1"/>
      <c r="N152" s="1"/>
      <c r="S152" s="1"/>
      <c r="T152" s="1"/>
      <c r="U152" s="1"/>
      <c r="V152" s="1"/>
      <c r="X152" s="1"/>
      <c r="Y152" s="1"/>
      <c r="Z152" s="1"/>
      <c r="AA152" s="1"/>
      <c r="AB152" s="1"/>
      <c r="AD152" s="1"/>
      <c r="AE152" s="1"/>
    </row>
    <row r="153" spans="1:31">
      <c r="A153" s="1"/>
      <c r="B153" s="1"/>
      <c r="C153" s="1"/>
      <c r="D153" s="1"/>
      <c r="E153" s="1"/>
      <c r="G153" s="1"/>
      <c r="H153" s="1"/>
      <c r="I153" s="1"/>
      <c r="J153" s="1"/>
      <c r="K153" s="1"/>
      <c r="M153" s="1"/>
      <c r="N153" s="1"/>
      <c r="S153" s="1"/>
      <c r="T153" s="1"/>
      <c r="U153" s="1"/>
      <c r="V153" s="1"/>
      <c r="X153" s="1"/>
      <c r="Y153" s="1"/>
      <c r="Z153" s="1"/>
      <c r="AA153" s="1"/>
      <c r="AB153" s="1"/>
      <c r="AD153" s="1"/>
      <c r="AE153" s="1"/>
    </row>
    <row r="154" spans="1:31">
      <c r="A154" s="1"/>
      <c r="B154" s="1"/>
      <c r="C154" s="1"/>
      <c r="D154" s="1"/>
      <c r="E154" s="1"/>
      <c r="G154" s="1"/>
      <c r="H154" s="1"/>
      <c r="I154" s="1"/>
      <c r="J154" s="1"/>
      <c r="K154" s="1"/>
      <c r="M154" s="1"/>
      <c r="N154" s="1"/>
      <c r="S154" s="1"/>
      <c r="T154" s="1"/>
      <c r="U154" s="1"/>
      <c r="V154" s="1"/>
      <c r="X154" s="1"/>
      <c r="Y154" s="1"/>
      <c r="Z154" s="1"/>
      <c r="AA154" s="1"/>
      <c r="AB154" s="1"/>
      <c r="AD154" s="1"/>
      <c r="AE154" s="1"/>
    </row>
    <row r="155" spans="1:31">
      <c r="A155" s="1"/>
      <c r="B155" s="1"/>
      <c r="C155" s="1"/>
      <c r="D155" s="1"/>
      <c r="E155" s="1"/>
      <c r="G155" s="1"/>
      <c r="H155" s="1"/>
      <c r="I155" s="1"/>
      <c r="J155" s="1"/>
      <c r="K155" s="1"/>
      <c r="M155" s="1"/>
      <c r="N155" s="1"/>
      <c r="S155" s="1"/>
      <c r="T155" s="1"/>
      <c r="U155" s="1"/>
      <c r="V155" s="1"/>
      <c r="X155" s="1"/>
      <c r="Y155" s="1"/>
      <c r="Z155" s="1"/>
      <c r="AA155" s="1"/>
      <c r="AB155" s="1"/>
      <c r="AD155" s="1"/>
      <c r="AE155" s="1"/>
    </row>
    <row r="156" spans="1:31">
      <c r="A156" s="1"/>
      <c r="B156" s="1"/>
      <c r="C156" s="1"/>
      <c r="D156" s="1"/>
      <c r="E156" s="1"/>
      <c r="G156" s="1"/>
      <c r="H156" s="1"/>
      <c r="I156" s="1"/>
      <c r="J156" s="1"/>
      <c r="K156" s="1"/>
      <c r="M156" s="1"/>
      <c r="N156" s="1"/>
      <c r="S156" s="1"/>
      <c r="T156" s="1"/>
      <c r="U156" s="1"/>
      <c r="V156" s="1"/>
      <c r="X156" s="1"/>
      <c r="Y156" s="1"/>
      <c r="Z156" s="1"/>
      <c r="AA156" s="1"/>
      <c r="AB156" s="1"/>
      <c r="AD156" s="1"/>
      <c r="AE156" s="1"/>
    </row>
    <row r="157" spans="1:31">
      <c r="A157" s="1"/>
      <c r="B157" s="1"/>
      <c r="C157" s="1"/>
      <c r="D157" s="1"/>
      <c r="E157" s="1"/>
      <c r="G157" s="1"/>
      <c r="H157" s="1"/>
      <c r="I157" s="1"/>
      <c r="J157" s="1"/>
      <c r="K157" s="1"/>
      <c r="M157" s="1"/>
      <c r="N157" s="1"/>
      <c r="S157" s="1"/>
      <c r="T157" s="1"/>
      <c r="U157" s="1"/>
      <c r="V157" s="1"/>
      <c r="X157" s="1"/>
      <c r="Y157" s="1"/>
      <c r="Z157" s="1"/>
      <c r="AA157" s="1"/>
      <c r="AB157" s="1"/>
      <c r="AD157" s="1"/>
      <c r="AE157" s="1"/>
    </row>
    <row r="158" spans="1:31">
      <c r="A158" s="1"/>
      <c r="B158" s="1"/>
      <c r="C158" s="1"/>
      <c r="D158" s="1"/>
      <c r="E158" s="1"/>
      <c r="G158" s="1"/>
      <c r="H158" s="1"/>
      <c r="I158" s="1"/>
      <c r="J158" s="1"/>
      <c r="K158" s="1"/>
      <c r="M158" s="1"/>
      <c r="N158" s="1"/>
      <c r="S158" s="1"/>
      <c r="T158" s="1"/>
      <c r="U158" s="1"/>
      <c r="V158" s="1"/>
      <c r="X158" s="1"/>
      <c r="Y158" s="1"/>
      <c r="Z158" s="1"/>
      <c r="AA158" s="1"/>
      <c r="AB158" s="1"/>
      <c r="AD158" s="1"/>
      <c r="AE158" s="1"/>
    </row>
    <row r="159" spans="1:31">
      <c r="A159" s="1"/>
      <c r="B159" s="1"/>
      <c r="C159" s="1"/>
      <c r="D159" s="1"/>
      <c r="E159" s="1"/>
      <c r="G159" s="1"/>
      <c r="H159" s="1"/>
      <c r="I159" s="1"/>
      <c r="J159" s="1"/>
      <c r="K159" s="1"/>
      <c r="M159" s="1"/>
      <c r="N159" s="1"/>
      <c r="S159" s="1"/>
      <c r="T159" s="1"/>
      <c r="U159" s="1"/>
      <c r="V159" s="1"/>
      <c r="X159" s="1"/>
      <c r="Y159" s="1"/>
      <c r="Z159" s="1"/>
      <c r="AA159" s="1"/>
      <c r="AB159" s="1"/>
      <c r="AD159" s="1"/>
      <c r="AE159" s="1"/>
    </row>
    <row r="160" spans="1:31">
      <c r="A160" s="1"/>
      <c r="B160" s="1"/>
      <c r="C160" s="1"/>
      <c r="D160" s="1"/>
      <c r="E160" s="1"/>
      <c r="G160" s="1"/>
      <c r="H160" s="1"/>
      <c r="I160" s="1"/>
      <c r="J160" s="1"/>
      <c r="K160" s="1"/>
      <c r="M160" s="1"/>
      <c r="N160" s="1"/>
      <c r="S160" s="1"/>
      <c r="T160" s="1"/>
      <c r="U160" s="1"/>
      <c r="V160" s="1"/>
      <c r="X160" s="1"/>
      <c r="Y160" s="1"/>
      <c r="Z160" s="1"/>
      <c r="AA160" s="1"/>
      <c r="AB160" s="1"/>
      <c r="AD160" s="1"/>
      <c r="AE160" s="1"/>
    </row>
    <row r="161" spans="1:31">
      <c r="A161" s="1"/>
      <c r="B161" s="1"/>
      <c r="C161" s="1"/>
      <c r="D161" s="1"/>
      <c r="E161" s="1"/>
      <c r="G161" s="1"/>
      <c r="H161" s="1"/>
      <c r="I161" s="1"/>
      <c r="J161" s="1"/>
      <c r="K161" s="1"/>
      <c r="M161" s="1"/>
      <c r="N161" s="1"/>
      <c r="S161" s="1"/>
      <c r="T161" s="1"/>
      <c r="U161" s="1"/>
      <c r="V161" s="1"/>
      <c r="X161" s="1"/>
      <c r="Y161" s="1"/>
      <c r="Z161" s="1"/>
      <c r="AA161" s="1"/>
      <c r="AB161" s="1"/>
      <c r="AD161" s="1"/>
      <c r="AE161" s="1"/>
    </row>
    <row r="162" spans="1:31">
      <c r="A162" s="1"/>
      <c r="B162" s="1"/>
      <c r="C162" s="1"/>
      <c r="D162" s="1"/>
      <c r="E162" s="1"/>
      <c r="G162" s="1"/>
      <c r="H162" s="1"/>
      <c r="I162" s="1"/>
      <c r="J162" s="1"/>
      <c r="K162" s="1"/>
      <c r="M162" s="1"/>
      <c r="N162" s="1"/>
      <c r="S162" s="1"/>
      <c r="T162" s="1"/>
      <c r="U162" s="1"/>
      <c r="V162" s="1"/>
      <c r="X162" s="1"/>
      <c r="Y162" s="1"/>
      <c r="Z162" s="1"/>
      <c r="AA162" s="1"/>
      <c r="AB162" s="1"/>
      <c r="AD162" s="1"/>
      <c r="AE162" s="1"/>
    </row>
    <row r="163" spans="1:31">
      <c r="A163" s="1"/>
      <c r="B163" s="1"/>
      <c r="C163" s="1"/>
      <c r="D163" s="1"/>
      <c r="E163" s="1"/>
      <c r="G163" s="1"/>
      <c r="H163" s="1"/>
      <c r="I163" s="1"/>
      <c r="J163" s="1"/>
      <c r="K163" s="1"/>
      <c r="M163" s="1"/>
      <c r="N163" s="1"/>
      <c r="S163" s="1"/>
      <c r="T163" s="1"/>
      <c r="U163" s="1"/>
      <c r="V163" s="1"/>
      <c r="X163" s="1"/>
      <c r="Y163" s="1"/>
      <c r="Z163" s="1"/>
      <c r="AA163" s="1"/>
      <c r="AB163" s="1"/>
      <c r="AD163" s="1"/>
      <c r="AE163" s="1"/>
    </row>
    <row r="164" spans="1:31">
      <c r="A164" s="1"/>
      <c r="B164" s="1"/>
      <c r="C164" s="1"/>
      <c r="D164" s="1"/>
      <c r="E164" s="1"/>
      <c r="G164" s="1"/>
      <c r="H164" s="1"/>
      <c r="I164" s="1"/>
      <c r="J164" s="1"/>
      <c r="K164" s="1"/>
      <c r="M164" s="1"/>
      <c r="N164" s="1"/>
      <c r="S164" s="1"/>
      <c r="T164" s="1"/>
      <c r="U164" s="1"/>
      <c r="V164" s="1"/>
      <c r="X164" s="1"/>
      <c r="Y164" s="1"/>
      <c r="Z164" s="1"/>
      <c r="AA164" s="1"/>
      <c r="AB164" s="1"/>
      <c r="AD164" s="1"/>
      <c r="AE164" s="1"/>
    </row>
    <row r="165" spans="1:31">
      <c r="A165" s="1"/>
      <c r="B165" s="1"/>
      <c r="C165" s="1"/>
      <c r="D165" s="1"/>
      <c r="E165" s="1"/>
      <c r="G165" s="1"/>
      <c r="H165" s="1"/>
      <c r="I165" s="1"/>
      <c r="J165" s="1"/>
      <c r="K165" s="1"/>
      <c r="M165" s="1"/>
      <c r="N165" s="1"/>
      <c r="S165" s="1"/>
      <c r="T165" s="1"/>
      <c r="U165" s="1"/>
      <c r="V165" s="1"/>
      <c r="X165" s="1"/>
      <c r="Y165" s="1"/>
      <c r="Z165" s="1"/>
      <c r="AA165" s="1"/>
      <c r="AB165" s="1"/>
      <c r="AD165" s="1"/>
      <c r="AE165" s="1"/>
    </row>
    <row r="166" spans="1:31">
      <c r="A166" s="1"/>
      <c r="B166" s="1"/>
      <c r="C166" s="1"/>
      <c r="D166" s="1"/>
      <c r="E166" s="1"/>
      <c r="G166" s="1"/>
      <c r="H166" s="1"/>
      <c r="I166" s="1"/>
      <c r="J166" s="1"/>
      <c r="K166" s="1"/>
      <c r="M166" s="1"/>
      <c r="N166" s="1"/>
      <c r="S166" s="1"/>
      <c r="T166" s="1"/>
      <c r="U166" s="1"/>
      <c r="V166" s="1"/>
      <c r="X166" s="1"/>
      <c r="Y166" s="1"/>
      <c r="Z166" s="1"/>
      <c r="AA166" s="1"/>
      <c r="AB166" s="1"/>
      <c r="AD166" s="1"/>
      <c r="AE166" s="1"/>
    </row>
    <row r="167" spans="1:31">
      <c r="A167" s="1"/>
      <c r="B167" s="1"/>
      <c r="C167" s="1"/>
      <c r="D167" s="1"/>
      <c r="E167" s="1"/>
      <c r="G167" s="1"/>
      <c r="H167" s="1"/>
      <c r="I167" s="1"/>
      <c r="J167" s="1"/>
      <c r="K167" s="1"/>
      <c r="M167" s="1"/>
      <c r="N167" s="1"/>
      <c r="S167" s="1"/>
      <c r="T167" s="1"/>
      <c r="U167" s="1"/>
      <c r="V167" s="1"/>
      <c r="X167" s="1"/>
      <c r="Y167" s="1"/>
      <c r="Z167" s="1"/>
      <c r="AA167" s="1"/>
      <c r="AB167" s="1"/>
      <c r="AD167" s="1"/>
      <c r="AE167" s="1"/>
    </row>
    <row r="168" spans="1:31">
      <c r="A168" s="1"/>
      <c r="B168" s="1"/>
      <c r="C168" s="1"/>
      <c r="D168" s="1"/>
      <c r="E168" s="1"/>
      <c r="G168" s="1"/>
      <c r="H168" s="1"/>
      <c r="I168" s="1"/>
      <c r="J168" s="1"/>
      <c r="K168" s="1"/>
      <c r="M168" s="1"/>
      <c r="N168" s="1"/>
      <c r="S168" s="1"/>
      <c r="T168" s="1"/>
      <c r="U168" s="1"/>
      <c r="V168" s="1"/>
      <c r="X168" s="1"/>
      <c r="Y168" s="1"/>
      <c r="Z168" s="1"/>
      <c r="AA168" s="1"/>
      <c r="AB168" s="1"/>
      <c r="AD168" s="1"/>
      <c r="AE168" s="1"/>
    </row>
    <row r="169" spans="1:31">
      <c r="A169" s="1"/>
      <c r="B169" s="1"/>
      <c r="C169" s="1"/>
      <c r="D169" s="1"/>
      <c r="E169" s="1"/>
      <c r="G169" s="1"/>
      <c r="H169" s="1"/>
      <c r="I169" s="1"/>
      <c r="J169" s="1"/>
      <c r="K169" s="1"/>
      <c r="M169" s="1"/>
      <c r="N169" s="1"/>
      <c r="S169" s="1"/>
      <c r="T169" s="1"/>
      <c r="U169" s="1"/>
      <c r="V169" s="1"/>
      <c r="X169" s="1"/>
      <c r="Y169" s="1"/>
      <c r="Z169" s="1"/>
      <c r="AA169" s="1"/>
      <c r="AB169" s="1"/>
      <c r="AD169" s="1"/>
      <c r="AE169" s="1"/>
    </row>
    <row r="170" spans="1:31">
      <c r="A170" s="1"/>
      <c r="B170" s="1"/>
      <c r="C170" s="1"/>
      <c r="D170" s="1"/>
      <c r="E170" s="1"/>
      <c r="G170" s="1"/>
      <c r="H170" s="1"/>
      <c r="I170" s="1"/>
      <c r="J170" s="1"/>
      <c r="K170" s="1"/>
      <c r="M170" s="1"/>
      <c r="N170" s="1"/>
      <c r="S170" s="1"/>
      <c r="T170" s="1"/>
      <c r="U170" s="1"/>
      <c r="V170" s="1"/>
      <c r="X170" s="1"/>
      <c r="Y170" s="1"/>
      <c r="Z170" s="1"/>
      <c r="AA170" s="1"/>
      <c r="AB170" s="1"/>
      <c r="AD170" s="1"/>
      <c r="AE170" s="1"/>
    </row>
    <row r="171" spans="1:31">
      <c r="A171" s="1"/>
      <c r="B171" s="1"/>
      <c r="C171" s="1"/>
      <c r="D171" s="1"/>
      <c r="E171" s="1"/>
      <c r="G171" s="1"/>
      <c r="H171" s="1"/>
      <c r="I171" s="1"/>
      <c r="J171" s="1"/>
      <c r="K171" s="1"/>
      <c r="M171" s="1"/>
      <c r="N171" s="1"/>
      <c r="S171" s="1"/>
      <c r="T171" s="1"/>
      <c r="U171" s="1"/>
      <c r="V171" s="1"/>
      <c r="X171" s="1"/>
      <c r="Y171" s="1"/>
      <c r="Z171" s="1"/>
      <c r="AA171" s="1"/>
      <c r="AB171" s="1"/>
      <c r="AD171" s="1"/>
      <c r="AE171" s="1"/>
    </row>
    <row r="172" spans="1:31">
      <c r="A172" s="1"/>
      <c r="B172" s="1"/>
      <c r="C172" s="1"/>
      <c r="D172" s="1"/>
      <c r="E172" s="1"/>
      <c r="G172" s="1"/>
      <c r="H172" s="1"/>
      <c r="I172" s="1"/>
      <c r="J172" s="1"/>
      <c r="K172" s="1"/>
      <c r="M172" s="1"/>
      <c r="N172" s="1"/>
      <c r="S172" s="1"/>
      <c r="T172" s="1"/>
      <c r="U172" s="1"/>
      <c r="V172" s="1"/>
      <c r="X172" s="1"/>
      <c r="Y172" s="1"/>
      <c r="Z172" s="1"/>
      <c r="AA172" s="1"/>
      <c r="AB172" s="1"/>
      <c r="AD172" s="1"/>
      <c r="AE172" s="1"/>
    </row>
    <row r="173" spans="1:31">
      <c r="A173" s="1"/>
      <c r="B173" s="1"/>
      <c r="C173" s="1"/>
      <c r="D173" s="1"/>
      <c r="E173" s="1"/>
      <c r="G173" s="1"/>
      <c r="H173" s="1"/>
      <c r="I173" s="1"/>
      <c r="J173" s="1"/>
      <c r="K173" s="1"/>
      <c r="M173" s="1"/>
      <c r="N173" s="1"/>
      <c r="S173" s="1"/>
      <c r="T173" s="1"/>
      <c r="U173" s="1"/>
      <c r="V173" s="1"/>
      <c r="X173" s="1"/>
      <c r="Y173" s="1"/>
      <c r="Z173" s="1"/>
      <c r="AA173" s="1"/>
      <c r="AB173" s="1"/>
      <c r="AD173" s="1"/>
      <c r="AE173" s="1"/>
    </row>
    <row r="174" spans="1:31">
      <c r="A174" s="1"/>
      <c r="B174" s="1"/>
      <c r="C174" s="1"/>
      <c r="D174" s="1"/>
      <c r="E174" s="1"/>
      <c r="G174" s="1"/>
      <c r="H174" s="1"/>
      <c r="I174" s="1"/>
      <c r="J174" s="1"/>
      <c r="K174" s="1"/>
      <c r="M174" s="1"/>
      <c r="N174" s="1"/>
      <c r="S174" s="1"/>
      <c r="T174" s="1"/>
      <c r="U174" s="1"/>
      <c r="V174" s="1"/>
      <c r="X174" s="1"/>
      <c r="Y174" s="1"/>
      <c r="Z174" s="1"/>
      <c r="AA174" s="1"/>
      <c r="AB174" s="1"/>
      <c r="AD174" s="1"/>
      <c r="AE174" s="1"/>
    </row>
    <row r="175" spans="1:31">
      <c r="A175" s="1"/>
      <c r="B175" s="1"/>
      <c r="C175" s="1"/>
      <c r="D175" s="1"/>
      <c r="E175" s="1"/>
      <c r="G175" s="1"/>
      <c r="H175" s="1"/>
      <c r="I175" s="1"/>
      <c r="J175" s="1"/>
      <c r="K175" s="1"/>
      <c r="M175" s="1"/>
      <c r="N175" s="1"/>
      <c r="S175" s="1"/>
      <c r="T175" s="1"/>
      <c r="U175" s="1"/>
      <c r="V175" s="1"/>
      <c r="X175" s="1"/>
      <c r="Y175" s="1"/>
      <c r="Z175" s="1"/>
      <c r="AA175" s="1"/>
      <c r="AB175" s="1"/>
      <c r="AD175" s="1"/>
      <c r="AE175" s="1"/>
    </row>
    <row r="176" spans="1:31">
      <c r="A176" s="1"/>
      <c r="B176" s="1"/>
      <c r="C176" s="1"/>
      <c r="D176" s="1"/>
      <c r="E176" s="1"/>
      <c r="G176" s="1"/>
      <c r="H176" s="1"/>
      <c r="I176" s="1"/>
      <c r="J176" s="1"/>
      <c r="K176" s="1"/>
      <c r="M176" s="1"/>
      <c r="N176" s="1"/>
      <c r="S176" s="1"/>
      <c r="T176" s="1"/>
      <c r="U176" s="1"/>
      <c r="V176" s="1"/>
      <c r="X176" s="1"/>
      <c r="Y176" s="1"/>
      <c r="Z176" s="1"/>
      <c r="AA176" s="1"/>
      <c r="AB176" s="1"/>
      <c r="AD176" s="1"/>
      <c r="AE176" s="1"/>
    </row>
    <row r="177" spans="1:31">
      <c r="A177" s="1"/>
      <c r="B177" s="1"/>
      <c r="C177" s="1"/>
      <c r="D177" s="1"/>
      <c r="E177" s="1"/>
      <c r="G177" s="1"/>
      <c r="H177" s="1"/>
      <c r="I177" s="1"/>
      <c r="J177" s="1"/>
      <c r="K177" s="1"/>
      <c r="M177" s="1"/>
      <c r="N177" s="1"/>
      <c r="S177" s="1"/>
      <c r="T177" s="1"/>
      <c r="U177" s="1"/>
      <c r="V177" s="1"/>
      <c r="X177" s="1"/>
      <c r="Y177" s="1"/>
      <c r="Z177" s="1"/>
      <c r="AA177" s="1"/>
      <c r="AB177" s="1"/>
      <c r="AD177" s="1"/>
      <c r="AE177" s="1"/>
    </row>
    <row r="178" spans="1:31">
      <c r="A178" s="1"/>
      <c r="B178" s="1"/>
      <c r="C178" s="1"/>
      <c r="D178" s="1"/>
      <c r="E178" s="1"/>
      <c r="G178" s="1"/>
      <c r="H178" s="1"/>
      <c r="I178" s="1"/>
      <c r="J178" s="1"/>
      <c r="K178" s="1"/>
      <c r="M178" s="1"/>
      <c r="N178" s="1"/>
      <c r="S178" s="1"/>
      <c r="T178" s="1"/>
      <c r="U178" s="1"/>
      <c r="V178" s="1"/>
      <c r="X178" s="1"/>
      <c r="Y178" s="1"/>
      <c r="Z178" s="1"/>
      <c r="AA178" s="1"/>
      <c r="AB178" s="1"/>
      <c r="AD178" s="1"/>
      <c r="AE178" s="1"/>
    </row>
    <row r="179" spans="1:31">
      <c r="A179" s="1"/>
      <c r="B179" s="1"/>
      <c r="C179" s="1"/>
      <c r="D179" s="1"/>
      <c r="E179" s="1"/>
      <c r="G179" s="1"/>
      <c r="H179" s="1"/>
      <c r="I179" s="1"/>
      <c r="J179" s="1"/>
      <c r="K179" s="1"/>
      <c r="M179" s="1"/>
      <c r="N179" s="1"/>
      <c r="S179" s="1"/>
      <c r="T179" s="1"/>
      <c r="U179" s="1"/>
      <c r="V179" s="1"/>
      <c r="X179" s="1"/>
      <c r="Y179" s="1"/>
      <c r="Z179" s="1"/>
      <c r="AA179" s="1"/>
      <c r="AB179" s="1"/>
      <c r="AD179" s="1"/>
      <c r="AE179" s="1"/>
    </row>
    <row r="180" spans="1:31">
      <c r="A180" s="1"/>
      <c r="B180" s="1"/>
      <c r="C180" s="1"/>
      <c r="D180" s="1"/>
      <c r="E180" s="1"/>
      <c r="G180" s="1"/>
      <c r="H180" s="1"/>
      <c r="I180" s="1"/>
      <c r="J180" s="1"/>
      <c r="K180" s="1"/>
      <c r="M180" s="1"/>
      <c r="N180" s="1"/>
      <c r="S180" s="1"/>
      <c r="T180" s="1"/>
      <c r="U180" s="1"/>
      <c r="V180" s="1"/>
      <c r="X180" s="1"/>
      <c r="Y180" s="1"/>
      <c r="Z180" s="1"/>
      <c r="AA180" s="1"/>
      <c r="AB180" s="1"/>
      <c r="AD180" s="1"/>
      <c r="AE180" s="1"/>
    </row>
    <row r="181" spans="1:31">
      <c r="A181" s="1"/>
      <c r="B181" s="1"/>
      <c r="C181" s="1"/>
      <c r="D181" s="1"/>
      <c r="E181" s="1"/>
      <c r="G181" s="1"/>
      <c r="H181" s="1"/>
      <c r="I181" s="1"/>
      <c r="J181" s="1"/>
      <c r="K181" s="1"/>
      <c r="M181" s="1"/>
      <c r="N181" s="1"/>
      <c r="S181" s="1"/>
      <c r="T181" s="1"/>
      <c r="U181" s="1"/>
      <c r="V181" s="1"/>
      <c r="X181" s="1"/>
      <c r="Y181" s="1"/>
      <c r="Z181" s="1"/>
      <c r="AA181" s="1"/>
      <c r="AB181" s="1"/>
      <c r="AD181" s="1"/>
      <c r="AE181" s="1"/>
    </row>
    <row r="182" spans="1:31">
      <c r="A182" s="1"/>
      <c r="B182" s="1"/>
      <c r="C182" s="1"/>
      <c r="D182" s="1"/>
      <c r="E182" s="1"/>
      <c r="G182" s="1"/>
      <c r="H182" s="1"/>
      <c r="I182" s="1"/>
      <c r="J182" s="1"/>
      <c r="K182" s="1"/>
      <c r="M182" s="1"/>
      <c r="N182" s="1"/>
      <c r="S182" s="1"/>
      <c r="T182" s="1"/>
      <c r="U182" s="1"/>
      <c r="V182" s="1"/>
      <c r="X182" s="1"/>
      <c r="Y182" s="1"/>
      <c r="Z182" s="1"/>
      <c r="AA182" s="1"/>
      <c r="AB182" s="1"/>
      <c r="AD182" s="1"/>
      <c r="AE182" s="1"/>
    </row>
    <row r="183" spans="1:31">
      <c r="A183" s="1"/>
      <c r="B183" s="1"/>
      <c r="C183" s="1"/>
      <c r="D183" s="1"/>
      <c r="E183" s="1"/>
      <c r="G183" s="1"/>
      <c r="H183" s="1"/>
      <c r="I183" s="1"/>
      <c r="J183" s="1"/>
      <c r="K183" s="1"/>
      <c r="M183" s="1"/>
      <c r="N183" s="1"/>
      <c r="S183" s="1"/>
      <c r="T183" s="1"/>
      <c r="U183" s="1"/>
      <c r="V183" s="1"/>
      <c r="X183" s="1"/>
      <c r="Y183" s="1"/>
      <c r="Z183" s="1"/>
      <c r="AA183" s="1"/>
      <c r="AB183" s="1"/>
      <c r="AD183" s="1"/>
      <c r="AE183" s="1"/>
    </row>
    <row r="184" spans="1:31">
      <c r="A184" s="1"/>
      <c r="B184" s="1"/>
      <c r="C184" s="1"/>
      <c r="D184" s="1"/>
      <c r="E184" s="1"/>
      <c r="G184" s="1"/>
      <c r="H184" s="1"/>
      <c r="I184" s="1"/>
      <c r="J184" s="1"/>
      <c r="K184" s="1"/>
      <c r="M184" s="1"/>
      <c r="N184" s="1"/>
      <c r="S184" s="1"/>
      <c r="T184" s="1"/>
      <c r="U184" s="1"/>
      <c r="V184" s="1"/>
      <c r="X184" s="1"/>
      <c r="Y184" s="1"/>
      <c r="Z184" s="1"/>
      <c r="AA184" s="1"/>
      <c r="AB184" s="1"/>
      <c r="AD184" s="1"/>
      <c r="AE184" s="1"/>
    </row>
    <row r="185" spans="1:31">
      <c r="A185" s="1"/>
      <c r="B185" s="1"/>
      <c r="C185" s="1"/>
      <c r="D185" s="1"/>
      <c r="E185" s="1"/>
      <c r="G185" s="1"/>
      <c r="H185" s="1"/>
      <c r="I185" s="1"/>
      <c r="J185" s="1"/>
      <c r="K185" s="1"/>
      <c r="M185" s="1"/>
      <c r="N185" s="1"/>
      <c r="S185" s="1"/>
      <c r="T185" s="1"/>
      <c r="U185" s="1"/>
      <c r="V185" s="1"/>
      <c r="X185" s="1"/>
      <c r="Y185" s="1"/>
      <c r="Z185" s="1"/>
      <c r="AA185" s="1"/>
      <c r="AB185" s="1"/>
      <c r="AD185" s="1"/>
      <c r="AE185" s="1"/>
    </row>
    <row r="186" spans="1:31">
      <c r="A186" s="1"/>
      <c r="B186" s="1"/>
      <c r="C186" s="1"/>
      <c r="D186" s="1"/>
      <c r="E186" s="1"/>
      <c r="G186" s="1"/>
      <c r="H186" s="1"/>
      <c r="I186" s="1"/>
      <c r="J186" s="1"/>
      <c r="K186" s="1"/>
      <c r="M186" s="1"/>
      <c r="N186" s="1"/>
      <c r="S186" s="1"/>
      <c r="T186" s="1"/>
      <c r="U186" s="1"/>
      <c r="V186" s="1"/>
      <c r="X186" s="1"/>
      <c r="Y186" s="1"/>
      <c r="Z186" s="1"/>
      <c r="AA186" s="1"/>
      <c r="AB186" s="1"/>
      <c r="AD186" s="1"/>
      <c r="AE186" s="1"/>
    </row>
    <row r="187" spans="1:31">
      <c r="A187" s="1"/>
      <c r="B187" s="1"/>
      <c r="C187" s="1"/>
      <c r="D187" s="1"/>
      <c r="E187" s="1"/>
      <c r="G187" s="1"/>
      <c r="H187" s="1"/>
      <c r="I187" s="1"/>
      <c r="J187" s="1"/>
      <c r="K187" s="1"/>
      <c r="M187" s="1"/>
      <c r="N187" s="1"/>
      <c r="S187" s="1"/>
      <c r="T187" s="1"/>
      <c r="U187" s="1"/>
      <c r="V187" s="1"/>
      <c r="X187" s="1"/>
      <c r="Y187" s="1"/>
      <c r="Z187" s="1"/>
      <c r="AA187" s="1"/>
      <c r="AB187" s="1"/>
      <c r="AD187" s="1"/>
      <c r="AE187" s="1"/>
    </row>
    <row r="188" spans="1:31">
      <c r="A188" s="1"/>
      <c r="B188" s="1"/>
      <c r="C188" s="1"/>
      <c r="D188" s="1"/>
      <c r="E188" s="1"/>
      <c r="G188" s="1"/>
      <c r="H188" s="1"/>
      <c r="I188" s="1"/>
      <c r="J188" s="1"/>
      <c r="K188" s="1"/>
      <c r="M188" s="1"/>
      <c r="N188" s="1"/>
      <c r="S188" s="1"/>
      <c r="T188" s="1"/>
      <c r="U188" s="1"/>
      <c r="V188" s="1"/>
      <c r="X188" s="1"/>
      <c r="Y188" s="1"/>
      <c r="Z188" s="1"/>
      <c r="AA188" s="1"/>
      <c r="AB188" s="1"/>
      <c r="AD188" s="1"/>
      <c r="AE188" s="1"/>
    </row>
    <row r="189" spans="1:31">
      <c r="A189" s="1"/>
      <c r="B189" s="1"/>
      <c r="C189" s="1"/>
      <c r="D189" s="1"/>
      <c r="E189" s="1"/>
      <c r="G189" s="1"/>
      <c r="H189" s="1"/>
      <c r="I189" s="1"/>
      <c r="J189" s="1"/>
      <c r="K189" s="1"/>
      <c r="M189" s="1"/>
      <c r="N189" s="1"/>
      <c r="S189" s="1"/>
      <c r="T189" s="1"/>
      <c r="U189" s="1"/>
      <c r="V189" s="1"/>
      <c r="X189" s="1"/>
      <c r="Y189" s="1"/>
      <c r="Z189" s="1"/>
      <c r="AA189" s="1"/>
      <c r="AB189" s="1"/>
      <c r="AD189" s="1"/>
      <c r="AE189" s="1"/>
    </row>
    <row r="190" spans="1:31">
      <c r="A190" s="1"/>
      <c r="B190" s="1"/>
      <c r="C190" s="1"/>
      <c r="D190" s="1"/>
      <c r="E190" s="1"/>
      <c r="G190" s="1"/>
      <c r="H190" s="1"/>
      <c r="I190" s="1"/>
      <c r="J190" s="1"/>
      <c r="K190" s="1"/>
      <c r="M190" s="1"/>
      <c r="N190" s="1"/>
      <c r="S190" s="1"/>
      <c r="T190" s="1"/>
      <c r="U190" s="1"/>
      <c r="V190" s="1"/>
      <c r="X190" s="1"/>
      <c r="Y190" s="1"/>
      <c r="Z190" s="1"/>
      <c r="AA190" s="1"/>
      <c r="AB190" s="1"/>
      <c r="AD190" s="1"/>
      <c r="AE190" s="1"/>
    </row>
    <row r="191" spans="1:31">
      <c r="A191" s="1"/>
      <c r="B191" s="1"/>
      <c r="C191" s="1"/>
      <c r="D191" s="1"/>
      <c r="E191" s="1"/>
      <c r="G191" s="1"/>
      <c r="H191" s="1"/>
      <c r="I191" s="1"/>
      <c r="J191" s="1"/>
      <c r="K191" s="1"/>
      <c r="M191" s="1"/>
      <c r="N191" s="1"/>
      <c r="S191" s="1"/>
      <c r="T191" s="1"/>
      <c r="U191" s="1"/>
      <c r="V191" s="1"/>
      <c r="X191" s="1"/>
      <c r="Y191" s="1"/>
      <c r="Z191" s="1"/>
      <c r="AA191" s="1"/>
      <c r="AB191" s="1"/>
      <c r="AD191" s="1"/>
      <c r="AE191" s="1"/>
    </row>
    <row r="192" spans="1:31">
      <c r="A192" s="1"/>
      <c r="B192" s="1"/>
      <c r="C192" s="1"/>
      <c r="D192" s="1"/>
      <c r="E192" s="1"/>
      <c r="G192" s="1"/>
      <c r="H192" s="1"/>
      <c r="I192" s="1"/>
      <c r="J192" s="1"/>
      <c r="K192" s="1"/>
      <c r="M192" s="1"/>
      <c r="N192" s="1"/>
      <c r="S192" s="1"/>
      <c r="T192" s="1"/>
      <c r="U192" s="1"/>
      <c r="V192" s="1"/>
      <c r="X192" s="1"/>
      <c r="Y192" s="1"/>
      <c r="Z192" s="1"/>
      <c r="AA192" s="1"/>
      <c r="AB192" s="1"/>
      <c r="AD192" s="1"/>
      <c r="AE192" s="1"/>
    </row>
    <row r="193" spans="1:31">
      <c r="A193" s="1"/>
      <c r="B193" s="1"/>
      <c r="C193" s="1"/>
      <c r="D193" s="1"/>
      <c r="E193" s="1"/>
      <c r="G193" s="1"/>
      <c r="H193" s="1"/>
      <c r="I193" s="1"/>
      <c r="J193" s="1"/>
      <c r="K193" s="1"/>
      <c r="M193" s="1"/>
      <c r="N193" s="1"/>
      <c r="S193" s="1"/>
      <c r="T193" s="1"/>
      <c r="U193" s="1"/>
      <c r="V193" s="1"/>
      <c r="X193" s="1"/>
      <c r="Y193" s="1"/>
      <c r="Z193" s="1"/>
      <c r="AA193" s="1"/>
      <c r="AB193" s="1"/>
      <c r="AD193" s="1"/>
      <c r="AE193" s="1"/>
    </row>
    <row r="194" spans="1:31">
      <c r="A194" s="1"/>
      <c r="B194" s="1"/>
      <c r="C194" s="1"/>
      <c r="D194" s="1"/>
      <c r="E194" s="1"/>
      <c r="G194" s="1"/>
      <c r="H194" s="1"/>
      <c r="I194" s="1"/>
      <c r="J194" s="1"/>
      <c r="K194" s="1"/>
      <c r="M194" s="1"/>
      <c r="N194" s="1"/>
      <c r="S194" s="1"/>
      <c r="T194" s="1"/>
      <c r="U194" s="1"/>
      <c r="V194" s="1"/>
      <c r="X194" s="1"/>
      <c r="Y194" s="1"/>
      <c r="Z194" s="1"/>
      <c r="AA194" s="1"/>
      <c r="AB194" s="1"/>
      <c r="AD194" s="1"/>
      <c r="AE194" s="1"/>
    </row>
    <row r="195" spans="1:31">
      <c r="A195" s="1"/>
      <c r="B195" s="1"/>
      <c r="C195" s="1"/>
      <c r="D195" s="1"/>
      <c r="E195" s="1"/>
      <c r="G195" s="1"/>
      <c r="H195" s="1"/>
      <c r="I195" s="1"/>
      <c r="J195" s="1"/>
      <c r="K195" s="1"/>
      <c r="M195" s="1"/>
      <c r="N195" s="1"/>
      <c r="S195" s="1"/>
      <c r="T195" s="1"/>
      <c r="U195" s="1"/>
      <c r="V195" s="1"/>
      <c r="X195" s="1"/>
      <c r="Y195" s="1"/>
      <c r="Z195" s="1"/>
      <c r="AA195" s="1"/>
      <c r="AB195" s="1"/>
      <c r="AD195" s="1"/>
      <c r="AE195" s="1"/>
    </row>
    <row r="196" spans="1:31">
      <c r="A196" s="1"/>
      <c r="B196" s="1"/>
      <c r="C196" s="1"/>
      <c r="D196" s="1"/>
      <c r="E196" s="1"/>
      <c r="G196" s="1"/>
      <c r="H196" s="1"/>
      <c r="I196" s="1"/>
      <c r="J196" s="1"/>
      <c r="K196" s="1"/>
      <c r="M196" s="1"/>
      <c r="N196" s="1"/>
      <c r="S196" s="1"/>
      <c r="T196" s="1"/>
      <c r="U196" s="1"/>
      <c r="V196" s="1"/>
      <c r="X196" s="1"/>
      <c r="Y196" s="1"/>
      <c r="Z196" s="1"/>
      <c r="AA196" s="1"/>
      <c r="AB196" s="1"/>
      <c r="AD196" s="1"/>
      <c r="AE196" s="1"/>
    </row>
    <row r="197" spans="1:31">
      <c r="A197" s="1"/>
      <c r="B197" s="1"/>
      <c r="C197" s="1"/>
      <c r="D197" s="1"/>
      <c r="E197" s="1"/>
      <c r="G197" s="1"/>
      <c r="H197" s="1"/>
      <c r="I197" s="1"/>
      <c r="J197" s="1"/>
      <c r="K197" s="1"/>
      <c r="M197" s="1"/>
      <c r="N197" s="1"/>
      <c r="S197" s="1"/>
      <c r="T197" s="1"/>
      <c r="U197" s="1"/>
      <c r="V197" s="1"/>
      <c r="X197" s="1"/>
      <c r="Y197" s="1"/>
      <c r="Z197" s="1"/>
      <c r="AA197" s="1"/>
      <c r="AB197" s="1"/>
      <c r="AD197" s="1"/>
      <c r="AE197" s="1"/>
    </row>
    <row r="198" spans="1:31">
      <c r="A198" s="1"/>
      <c r="B198" s="1"/>
      <c r="C198" s="1"/>
      <c r="D198" s="1"/>
      <c r="E198" s="1"/>
      <c r="G198" s="1"/>
      <c r="H198" s="1"/>
      <c r="I198" s="1"/>
      <c r="J198" s="1"/>
      <c r="K198" s="1"/>
      <c r="M198" s="1"/>
      <c r="N198" s="1"/>
      <c r="S198" s="1"/>
      <c r="T198" s="1"/>
      <c r="U198" s="1"/>
      <c r="V198" s="1"/>
      <c r="X198" s="1"/>
      <c r="Y198" s="1"/>
      <c r="Z198" s="1"/>
      <c r="AA198" s="1"/>
      <c r="AB198" s="1"/>
      <c r="AD198" s="1"/>
      <c r="AE198" s="1"/>
    </row>
    <row r="199" spans="1:31">
      <c r="A199" s="1"/>
      <c r="B199" s="1"/>
      <c r="C199" s="1"/>
      <c r="D199" s="1"/>
      <c r="E199" s="1"/>
      <c r="G199" s="1"/>
      <c r="H199" s="1"/>
      <c r="I199" s="1"/>
      <c r="J199" s="1"/>
      <c r="K199" s="1"/>
      <c r="M199" s="1"/>
      <c r="N199" s="1"/>
      <c r="S199" s="1"/>
      <c r="T199" s="1"/>
      <c r="U199" s="1"/>
      <c r="V199" s="1"/>
      <c r="X199" s="1"/>
      <c r="Y199" s="1"/>
      <c r="Z199" s="1"/>
      <c r="AA199" s="1"/>
      <c r="AB199" s="1"/>
      <c r="AD199" s="1"/>
      <c r="AE199" s="1"/>
    </row>
    <row r="200" spans="1:31">
      <c r="A200" s="1"/>
      <c r="B200" s="1"/>
      <c r="C200" s="1"/>
      <c r="D200" s="1"/>
      <c r="E200" s="1"/>
      <c r="G200" s="1"/>
      <c r="H200" s="1"/>
      <c r="I200" s="1"/>
      <c r="J200" s="1"/>
      <c r="K200" s="1"/>
      <c r="M200" s="1"/>
      <c r="N200" s="1"/>
      <c r="S200" s="1"/>
      <c r="T200" s="1"/>
      <c r="U200" s="1"/>
      <c r="V200" s="1"/>
      <c r="X200" s="1"/>
      <c r="Y200" s="1"/>
      <c r="Z200" s="1"/>
      <c r="AA200" s="1"/>
      <c r="AB200" s="1"/>
      <c r="AD200" s="1"/>
      <c r="AE200" s="1"/>
    </row>
    <row r="201" spans="1:31">
      <c r="A201" s="1"/>
      <c r="B201" s="1"/>
      <c r="C201" s="1"/>
      <c r="D201" s="1"/>
      <c r="E201" s="1"/>
      <c r="G201" s="1"/>
      <c r="H201" s="1"/>
      <c r="I201" s="1"/>
      <c r="J201" s="1"/>
      <c r="K201" s="1"/>
      <c r="M201" s="1"/>
      <c r="N201" s="1"/>
      <c r="S201" s="1"/>
      <c r="T201" s="1"/>
      <c r="U201" s="1"/>
      <c r="V201" s="1"/>
      <c r="X201" s="1"/>
      <c r="Y201" s="1"/>
      <c r="Z201" s="1"/>
      <c r="AA201" s="1"/>
      <c r="AB201" s="1"/>
      <c r="AD201" s="1"/>
      <c r="AE201" s="1"/>
    </row>
    <row r="202" spans="1:31">
      <c r="A202" s="1"/>
      <c r="B202" s="1"/>
      <c r="C202" s="1"/>
      <c r="D202" s="1"/>
      <c r="E202" s="1"/>
      <c r="G202" s="1"/>
      <c r="H202" s="1"/>
      <c r="I202" s="1"/>
      <c r="J202" s="1"/>
      <c r="K202" s="1"/>
      <c r="M202" s="1"/>
      <c r="N202" s="1"/>
      <c r="S202" s="1"/>
      <c r="T202" s="1"/>
      <c r="U202" s="1"/>
      <c r="V202" s="1"/>
      <c r="X202" s="1"/>
      <c r="Y202" s="1"/>
      <c r="Z202" s="1"/>
      <c r="AA202" s="1"/>
      <c r="AB202" s="1"/>
      <c r="AD202" s="1"/>
      <c r="AE202" s="1"/>
    </row>
    <row r="203" spans="1:31">
      <c r="A203" s="1"/>
      <c r="B203" s="1"/>
      <c r="C203" s="1"/>
      <c r="D203" s="1"/>
      <c r="E203" s="1"/>
      <c r="G203" s="1"/>
      <c r="H203" s="1"/>
      <c r="I203" s="1"/>
      <c r="J203" s="1"/>
      <c r="K203" s="1"/>
      <c r="M203" s="1"/>
      <c r="N203" s="1"/>
      <c r="S203" s="1"/>
      <c r="T203" s="1"/>
      <c r="U203" s="1"/>
      <c r="V203" s="1"/>
      <c r="X203" s="1"/>
      <c r="Y203" s="1"/>
      <c r="Z203" s="1"/>
      <c r="AA203" s="1"/>
      <c r="AB203" s="1"/>
      <c r="AD203" s="1"/>
      <c r="AE203" s="1"/>
    </row>
    <row r="204" spans="1:31">
      <c r="A204" s="1"/>
      <c r="B204" s="1"/>
      <c r="C204" s="1"/>
      <c r="D204" s="1"/>
      <c r="E204" s="1"/>
      <c r="G204" s="1"/>
      <c r="H204" s="1"/>
      <c r="I204" s="1"/>
      <c r="J204" s="1"/>
      <c r="K204" s="1"/>
      <c r="M204" s="1"/>
      <c r="N204" s="1"/>
      <c r="S204" s="1"/>
      <c r="T204" s="1"/>
      <c r="U204" s="1"/>
      <c r="V204" s="1"/>
      <c r="X204" s="1"/>
      <c r="Y204" s="1"/>
      <c r="Z204" s="1"/>
      <c r="AA204" s="1"/>
      <c r="AB204" s="1"/>
      <c r="AD204" s="1"/>
      <c r="AE204" s="1"/>
    </row>
    <row r="205" spans="1:31">
      <c r="A205" s="1"/>
      <c r="B205" s="1"/>
      <c r="C205" s="1"/>
      <c r="D205" s="1"/>
      <c r="E205" s="1"/>
      <c r="G205" s="1"/>
      <c r="H205" s="1"/>
      <c r="I205" s="1"/>
      <c r="J205" s="1"/>
      <c r="K205" s="1"/>
      <c r="M205" s="1"/>
      <c r="N205" s="1"/>
      <c r="S205" s="1"/>
      <c r="T205" s="1"/>
      <c r="U205" s="1"/>
      <c r="V205" s="1"/>
      <c r="X205" s="1"/>
      <c r="Y205" s="1"/>
      <c r="Z205" s="1"/>
      <c r="AA205" s="1"/>
      <c r="AB205" s="1"/>
      <c r="AD205" s="1"/>
      <c r="AE205" s="1"/>
    </row>
    <row r="206" spans="1:31">
      <c r="A206" s="1"/>
      <c r="B206" s="1"/>
      <c r="C206" s="1"/>
      <c r="D206" s="1"/>
      <c r="E206" s="1"/>
      <c r="G206" s="1"/>
      <c r="H206" s="1"/>
      <c r="I206" s="1"/>
      <c r="J206" s="1"/>
      <c r="K206" s="1"/>
      <c r="M206" s="1"/>
      <c r="N206" s="1"/>
      <c r="S206" s="1"/>
      <c r="T206" s="1"/>
      <c r="U206" s="1"/>
      <c r="V206" s="1"/>
      <c r="X206" s="1"/>
      <c r="Y206" s="1"/>
      <c r="Z206" s="1"/>
      <c r="AA206" s="1"/>
      <c r="AB206" s="1"/>
      <c r="AD206" s="1"/>
      <c r="AE206" s="1"/>
    </row>
    <row r="207" spans="1:31">
      <c r="A207" s="1"/>
      <c r="B207" s="1"/>
      <c r="C207" s="1"/>
      <c r="D207" s="1"/>
      <c r="E207" s="1"/>
      <c r="G207" s="1"/>
      <c r="H207" s="1"/>
      <c r="I207" s="1"/>
      <c r="J207" s="1"/>
      <c r="K207" s="1"/>
      <c r="M207" s="1"/>
      <c r="N207" s="1"/>
      <c r="S207" s="1"/>
      <c r="T207" s="1"/>
      <c r="U207" s="1"/>
      <c r="V207" s="1"/>
      <c r="X207" s="1"/>
      <c r="Y207" s="1"/>
      <c r="Z207" s="1"/>
      <c r="AA207" s="1"/>
      <c r="AB207" s="1"/>
      <c r="AD207" s="1"/>
      <c r="AE207" s="1"/>
    </row>
    <row r="208" spans="1:31">
      <c r="A208" s="1"/>
      <c r="B208" s="1"/>
      <c r="C208" s="1"/>
      <c r="D208" s="1"/>
      <c r="E208" s="1"/>
      <c r="G208" s="1"/>
      <c r="H208" s="1"/>
      <c r="I208" s="1"/>
      <c r="J208" s="1"/>
      <c r="K208" s="1"/>
      <c r="M208" s="1"/>
      <c r="N208" s="1"/>
      <c r="S208" s="1"/>
      <c r="T208" s="1"/>
      <c r="U208" s="1"/>
      <c r="V208" s="1"/>
      <c r="X208" s="1"/>
      <c r="Y208" s="1"/>
      <c r="Z208" s="1"/>
      <c r="AA208" s="1"/>
      <c r="AB208" s="1"/>
      <c r="AD208" s="1"/>
      <c r="AE208" s="1"/>
    </row>
    <row r="209" spans="1:31">
      <c r="A209" s="1"/>
      <c r="B209" s="1"/>
      <c r="C209" s="1"/>
      <c r="D209" s="1"/>
      <c r="E209" s="1"/>
      <c r="G209" s="1"/>
      <c r="H209" s="1"/>
      <c r="I209" s="1"/>
      <c r="J209" s="1"/>
      <c r="K209" s="1"/>
      <c r="M209" s="1"/>
      <c r="N209" s="1"/>
      <c r="S209" s="1"/>
      <c r="T209" s="1"/>
      <c r="U209" s="1"/>
      <c r="V209" s="1"/>
      <c r="X209" s="1"/>
      <c r="Y209" s="1"/>
      <c r="Z209" s="1"/>
      <c r="AA209" s="1"/>
      <c r="AB209" s="1"/>
      <c r="AD209" s="1"/>
      <c r="AE209" s="1"/>
    </row>
    <row r="210" spans="1:31">
      <c r="A210" s="1"/>
      <c r="B210" s="1"/>
      <c r="C210" s="1"/>
      <c r="D210" s="1"/>
      <c r="E210" s="1"/>
      <c r="G210" s="1"/>
      <c r="H210" s="1"/>
      <c r="I210" s="1"/>
      <c r="J210" s="1"/>
      <c r="K210" s="1"/>
      <c r="M210" s="1"/>
      <c r="N210" s="1"/>
      <c r="S210" s="1"/>
      <c r="T210" s="1"/>
      <c r="U210" s="1"/>
      <c r="V210" s="1"/>
      <c r="X210" s="1"/>
      <c r="Y210" s="1"/>
      <c r="Z210" s="1"/>
      <c r="AA210" s="1"/>
      <c r="AB210" s="1"/>
      <c r="AD210" s="1"/>
      <c r="AE210" s="1"/>
    </row>
    <row r="211" spans="1:31">
      <c r="A211" s="1"/>
      <c r="B211" s="1"/>
      <c r="C211" s="1"/>
      <c r="D211" s="1"/>
      <c r="E211" s="1"/>
      <c r="G211" s="1"/>
      <c r="H211" s="1"/>
      <c r="I211" s="1"/>
      <c r="J211" s="1"/>
      <c r="K211" s="1"/>
      <c r="M211" s="1"/>
      <c r="N211" s="1"/>
      <c r="S211" s="1"/>
      <c r="T211" s="1"/>
      <c r="U211" s="1"/>
      <c r="V211" s="1"/>
      <c r="X211" s="1"/>
      <c r="Y211" s="1"/>
      <c r="Z211" s="1"/>
      <c r="AA211" s="1"/>
      <c r="AB211" s="1"/>
      <c r="AD211" s="1"/>
      <c r="AE211" s="1"/>
    </row>
    <row r="212" spans="1:31">
      <c r="A212" s="1"/>
      <c r="B212" s="1"/>
      <c r="C212" s="1"/>
      <c r="D212" s="1"/>
      <c r="E212" s="1"/>
      <c r="G212" s="1"/>
      <c r="H212" s="1"/>
      <c r="I212" s="1"/>
      <c r="J212" s="1"/>
      <c r="K212" s="1"/>
      <c r="M212" s="1"/>
      <c r="N212" s="1"/>
      <c r="S212" s="1"/>
      <c r="T212" s="1"/>
      <c r="U212" s="1"/>
      <c r="V212" s="1"/>
      <c r="X212" s="1"/>
      <c r="Y212" s="1"/>
      <c r="Z212" s="1"/>
      <c r="AA212" s="1"/>
      <c r="AB212" s="1"/>
      <c r="AD212" s="1"/>
      <c r="AE212" s="1"/>
    </row>
    <row r="213" spans="1:31">
      <c r="A213" s="1"/>
      <c r="B213" s="1"/>
      <c r="C213" s="1"/>
      <c r="D213" s="1"/>
      <c r="E213" s="1"/>
      <c r="G213" s="1"/>
      <c r="H213" s="1"/>
      <c r="I213" s="1"/>
      <c r="J213" s="1"/>
      <c r="K213" s="1"/>
      <c r="M213" s="1"/>
      <c r="N213" s="1"/>
      <c r="S213" s="1"/>
      <c r="T213" s="1"/>
      <c r="U213" s="1"/>
      <c r="V213" s="1"/>
      <c r="X213" s="1"/>
      <c r="Y213" s="1"/>
      <c r="Z213" s="1"/>
      <c r="AA213" s="1"/>
      <c r="AB213" s="1"/>
      <c r="AD213" s="1"/>
      <c r="AE213" s="1"/>
    </row>
    <row r="214" spans="1:31">
      <c r="A214" s="1"/>
      <c r="B214" s="1"/>
      <c r="C214" s="1"/>
      <c r="D214" s="1"/>
      <c r="E214" s="1"/>
      <c r="G214" s="1"/>
      <c r="H214" s="1"/>
      <c r="I214" s="1"/>
      <c r="J214" s="1"/>
      <c r="K214" s="1"/>
      <c r="M214" s="1"/>
      <c r="N214" s="1"/>
      <c r="S214" s="1"/>
      <c r="T214" s="1"/>
      <c r="U214" s="1"/>
      <c r="V214" s="1"/>
      <c r="X214" s="1"/>
      <c r="Y214" s="1"/>
      <c r="Z214" s="1"/>
      <c r="AA214" s="1"/>
      <c r="AB214" s="1"/>
      <c r="AD214" s="1"/>
      <c r="AE214" s="1"/>
    </row>
    <row r="215" spans="1:31">
      <c r="A215" s="1"/>
      <c r="B215" s="1"/>
      <c r="C215" s="1"/>
      <c r="D215" s="1"/>
      <c r="E215" s="1"/>
      <c r="G215" s="1"/>
      <c r="H215" s="1"/>
      <c r="I215" s="1"/>
      <c r="J215" s="1"/>
      <c r="K215" s="1"/>
      <c r="M215" s="1"/>
      <c r="N215" s="1"/>
      <c r="S215" s="1"/>
      <c r="T215" s="1"/>
      <c r="U215" s="1"/>
      <c r="V215" s="1"/>
      <c r="X215" s="1"/>
      <c r="Y215" s="1"/>
      <c r="Z215" s="1"/>
      <c r="AA215" s="1"/>
      <c r="AB215" s="1"/>
      <c r="AD215" s="1"/>
      <c r="AE215" s="1"/>
    </row>
    <row r="216" spans="1:31">
      <c r="A216" s="1"/>
      <c r="B216" s="1"/>
      <c r="C216" s="1"/>
      <c r="D216" s="1"/>
      <c r="E216" s="1"/>
      <c r="G216" s="1"/>
      <c r="H216" s="1"/>
      <c r="I216" s="1"/>
      <c r="J216" s="1"/>
      <c r="K216" s="1"/>
      <c r="M216" s="1"/>
      <c r="N216" s="1"/>
      <c r="S216" s="1"/>
      <c r="T216" s="1"/>
      <c r="U216" s="1"/>
      <c r="V216" s="1"/>
      <c r="X216" s="1"/>
      <c r="Y216" s="1"/>
      <c r="Z216" s="1"/>
      <c r="AA216" s="1"/>
      <c r="AB216" s="1"/>
      <c r="AD216" s="1"/>
      <c r="AE216" s="1"/>
    </row>
    <row r="217" spans="1:31">
      <c r="A217" s="1"/>
      <c r="B217" s="1"/>
      <c r="C217" s="1"/>
      <c r="D217" s="1"/>
      <c r="E217" s="1"/>
      <c r="G217" s="1"/>
      <c r="H217" s="1"/>
      <c r="I217" s="1"/>
      <c r="J217" s="1"/>
      <c r="K217" s="1"/>
      <c r="M217" s="1"/>
      <c r="N217" s="1"/>
      <c r="S217" s="1"/>
      <c r="T217" s="1"/>
      <c r="U217" s="1"/>
      <c r="V217" s="1"/>
      <c r="X217" s="1"/>
      <c r="Y217" s="1"/>
      <c r="Z217" s="1"/>
      <c r="AA217" s="1"/>
      <c r="AB217" s="1"/>
      <c r="AD217" s="1"/>
      <c r="AE217" s="1"/>
    </row>
    <row r="218" spans="1:31">
      <c r="A218" s="1"/>
      <c r="B218" s="1"/>
      <c r="C218" s="1"/>
      <c r="D218" s="1"/>
      <c r="E218" s="1"/>
      <c r="G218" s="1"/>
      <c r="H218" s="1"/>
      <c r="I218" s="1"/>
      <c r="J218" s="1"/>
      <c r="K218" s="1"/>
      <c r="M218" s="1"/>
      <c r="N218" s="1"/>
      <c r="S218" s="1"/>
      <c r="T218" s="1"/>
      <c r="U218" s="1"/>
      <c r="V218" s="1"/>
      <c r="X218" s="1"/>
      <c r="Y218" s="1"/>
      <c r="Z218" s="1"/>
      <c r="AA218" s="1"/>
      <c r="AB218" s="1"/>
      <c r="AD218" s="1"/>
      <c r="AE218" s="1"/>
    </row>
    <row r="219" spans="1:31">
      <c r="A219" s="1"/>
      <c r="B219" s="1"/>
      <c r="C219" s="1"/>
      <c r="D219" s="1"/>
      <c r="E219" s="1"/>
      <c r="G219" s="1"/>
      <c r="H219" s="1"/>
      <c r="I219" s="1"/>
      <c r="J219" s="1"/>
      <c r="K219" s="1"/>
      <c r="M219" s="1"/>
      <c r="N219" s="1"/>
      <c r="S219" s="1"/>
      <c r="T219" s="1"/>
      <c r="U219" s="1"/>
      <c r="V219" s="1"/>
      <c r="X219" s="1"/>
      <c r="Y219" s="1"/>
      <c r="Z219" s="1"/>
      <c r="AA219" s="1"/>
      <c r="AB219" s="1"/>
      <c r="AD219" s="1"/>
      <c r="AE219" s="1"/>
    </row>
    <row r="220" spans="1:31">
      <c r="A220" s="1"/>
      <c r="B220" s="1"/>
      <c r="C220" s="1"/>
      <c r="D220" s="1"/>
      <c r="E220" s="1"/>
      <c r="G220" s="1"/>
      <c r="H220" s="1"/>
      <c r="I220" s="1"/>
      <c r="J220" s="1"/>
      <c r="K220" s="1"/>
      <c r="M220" s="1"/>
      <c r="N220" s="1"/>
      <c r="S220" s="1"/>
      <c r="T220" s="1"/>
      <c r="U220" s="1"/>
      <c r="V220" s="1"/>
      <c r="X220" s="1"/>
      <c r="Y220" s="1"/>
      <c r="Z220" s="1"/>
      <c r="AA220" s="1"/>
      <c r="AB220" s="1"/>
      <c r="AD220" s="1"/>
      <c r="AE220" s="1"/>
    </row>
    <row r="221" spans="1:31">
      <c r="A221" s="1"/>
      <c r="B221" s="1"/>
      <c r="C221" s="1"/>
      <c r="D221" s="1"/>
      <c r="E221" s="1"/>
      <c r="G221" s="1"/>
      <c r="H221" s="1"/>
      <c r="I221" s="1"/>
      <c r="J221" s="1"/>
      <c r="K221" s="1"/>
      <c r="M221" s="1"/>
      <c r="N221" s="1"/>
      <c r="S221" s="1"/>
      <c r="T221" s="1"/>
      <c r="U221" s="1"/>
      <c r="V221" s="1"/>
      <c r="X221" s="1"/>
      <c r="Y221" s="1"/>
      <c r="Z221" s="1"/>
      <c r="AA221" s="1"/>
      <c r="AB221" s="1"/>
      <c r="AD221" s="1"/>
      <c r="AE221" s="1"/>
    </row>
    <row r="222" spans="1:31">
      <c r="A222" s="1"/>
      <c r="B222" s="1"/>
      <c r="C222" s="1"/>
      <c r="D222" s="1"/>
      <c r="E222" s="1"/>
      <c r="G222" s="1"/>
      <c r="H222" s="1"/>
      <c r="I222" s="1"/>
      <c r="J222" s="1"/>
      <c r="K222" s="1"/>
      <c r="M222" s="1"/>
      <c r="N222" s="1"/>
      <c r="S222" s="1"/>
      <c r="T222" s="1"/>
      <c r="U222" s="1"/>
      <c r="V222" s="1"/>
      <c r="X222" s="1"/>
      <c r="Y222" s="1"/>
      <c r="Z222" s="1"/>
      <c r="AA222" s="1"/>
      <c r="AB222" s="1"/>
      <c r="AD222" s="1"/>
      <c r="AE222" s="1"/>
    </row>
    <row r="223" spans="1:31">
      <c r="A223" s="1"/>
      <c r="B223" s="1"/>
      <c r="C223" s="1"/>
      <c r="D223" s="1"/>
      <c r="E223" s="1"/>
      <c r="G223" s="1"/>
      <c r="H223" s="1"/>
      <c r="I223" s="1"/>
      <c r="J223" s="1"/>
      <c r="K223" s="1"/>
      <c r="M223" s="1"/>
      <c r="N223" s="1"/>
      <c r="S223" s="1"/>
      <c r="T223" s="1"/>
      <c r="U223" s="1"/>
      <c r="V223" s="1"/>
      <c r="X223" s="1"/>
      <c r="Y223" s="1"/>
      <c r="Z223" s="1"/>
      <c r="AA223" s="1"/>
      <c r="AB223" s="1"/>
      <c r="AD223" s="1"/>
      <c r="AE223" s="1"/>
    </row>
    <row r="224" spans="1:31">
      <c r="A224" s="1"/>
      <c r="B224" s="1"/>
      <c r="C224" s="1"/>
      <c r="D224" s="1"/>
      <c r="E224" s="1"/>
      <c r="G224" s="1"/>
      <c r="H224" s="1"/>
      <c r="I224" s="1"/>
      <c r="J224" s="1"/>
      <c r="K224" s="1"/>
      <c r="M224" s="1"/>
      <c r="N224" s="1"/>
      <c r="S224" s="1"/>
      <c r="T224" s="1"/>
      <c r="U224" s="1"/>
      <c r="V224" s="1"/>
      <c r="X224" s="1"/>
      <c r="Y224" s="1"/>
      <c r="Z224" s="1"/>
      <c r="AA224" s="1"/>
      <c r="AB224" s="1"/>
      <c r="AD224" s="1"/>
      <c r="AE224" s="1"/>
    </row>
    <row r="225" spans="1:31">
      <c r="A225" s="1"/>
      <c r="B225" s="1"/>
      <c r="C225" s="1"/>
      <c r="D225" s="1"/>
      <c r="E225" s="1"/>
      <c r="G225" s="1"/>
      <c r="H225" s="1"/>
      <c r="I225" s="1"/>
      <c r="J225" s="1"/>
      <c r="K225" s="1"/>
      <c r="M225" s="1"/>
      <c r="N225" s="1"/>
      <c r="S225" s="1"/>
      <c r="T225" s="1"/>
      <c r="U225" s="1"/>
      <c r="V225" s="1"/>
      <c r="X225" s="1"/>
      <c r="Y225" s="1"/>
      <c r="Z225" s="1"/>
      <c r="AA225" s="1"/>
      <c r="AB225" s="1"/>
      <c r="AD225" s="1"/>
      <c r="AE225" s="1"/>
    </row>
    <row r="226" spans="1:31">
      <c r="A226" s="1"/>
      <c r="B226" s="1"/>
      <c r="C226" s="1"/>
      <c r="D226" s="1"/>
      <c r="E226" s="1"/>
      <c r="G226" s="1"/>
      <c r="H226" s="1"/>
      <c r="I226" s="1"/>
      <c r="J226" s="1"/>
      <c r="K226" s="1"/>
      <c r="M226" s="1"/>
      <c r="N226" s="1"/>
      <c r="S226" s="1"/>
      <c r="T226" s="1"/>
      <c r="U226" s="1"/>
      <c r="V226" s="1"/>
      <c r="X226" s="1"/>
      <c r="Y226" s="1"/>
      <c r="Z226" s="1"/>
      <c r="AA226" s="1"/>
      <c r="AB226" s="1"/>
      <c r="AD226" s="1"/>
      <c r="AE226" s="1"/>
    </row>
    <row r="227" spans="1:31">
      <c r="A227" s="1"/>
      <c r="B227" s="1"/>
      <c r="C227" s="1"/>
      <c r="D227" s="1"/>
      <c r="E227" s="1"/>
      <c r="G227" s="1"/>
      <c r="H227" s="1"/>
      <c r="I227" s="1"/>
      <c r="J227" s="1"/>
      <c r="K227" s="1"/>
      <c r="M227" s="1"/>
      <c r="N227" s="1"/>
      <c r="S227" s="1"/>
      <c r="T227" s="1"/>
      <c r="U227" s="1"/>
      <c r="V227" s="1"/>
      <c r="X227" s="1"/>
      <c r="Y227" s="1"/>
      <c r="Z227" s="1"/>
      <c r="AA227" s="1"/>
      <c r="AB227" s="1"/>
      <c r="AD227" s="1"/>
      <c r="AE227" s="1"/>
    </row>
    <row r="228" spans="1:31">
      <c r="A228" s="1"/>
      <c r="B228" s="1"/>
      <c r="C228" s="1"/>
      <c r="D228" s="1"/>
      <c r="E228" s="1"/>
      <c r="G228" s="1"/>
      <c r="H228" s="1"/>
      <c r="I228" s="1"/>
      <c r="J228" s="1"/>
      <c r="K228" s="1"/>
      <c r="M228" s="1"/>
      <c r="N228" s="1"/>
      <c r="S228" s="1"/>
      <c r="T228" s="1"/>
      <c r="U228" s="1"/>
      <c r="V228" s="1"/>
      <c r="X228" s="1"/>
      <c r="Y228" s="1"/>
      <c r="Z228" s="1"/>
      <c r="AA228" s="1"/>
      <c r="AB228" s="1"/>
      <c r="AD228" s="1"/>
      <c r="AE228" s="1"/>
    </row>
    <row r="229" spans="1:31">
      <c r="A229" s="1"/>
      <c r="B229" s="1"/>
      <c r="C229" s="1"/>
      <c r="D229" s="1"/>
      <c r="E229" s="1"/>
      <c r="G229" s="1"/>
      <c r="H229" s="1"/>
      <c r="I229" s="1"/>
      <c r="J229" s="1"/>
      <c r="K229" s="1"/>
      <c r="M229" s="1"/>
      <c r="N229" s="1"/>
      <c r="S229" s="1"/>
      <c r="T229" s="1"/>
      <c r="U229" s="1"/>
      <c r="V229" s="1"/>
      <c r="X229" s="1"/>
      <c r="Y229" s="1"/>
      <c r="Z229" s="1"/>
      <c r="AA229" s="1"/>
      <c r="AB229" s="1"/>
      <c r="AD229" s="1"/>
      <c r="AE229" s="1"/>
    </row>
    <row r="230" spans="1:31">
      <c r="A230" s="1"/>
      <c r="B230" s="1"/>
      <c r="C230" s="1"/>
      <c r="D230" s="1"/>
      <c r="E230" s="1"/>
      <c r="G230" s="1"/>
      <c r="H230" s="1"/>
      <c r="I230" s="1"/>
      <c r="J230" s="1"/>
      <c r="K230" s="1"/>
      <c r="M230" s="1"/>
      <c r="N230" s="1"/>
      <c r="S230" s="1"/>
      <c r="T230" s="1"/>
      <c r="U230" s="1"/>
      <c r="V230" s="1"/>
      <c r="X230" s="1"/>
      <c r="Y230" s="1"/>
      <c r="Z230" s="1"/>
      <c r="AA230" s="1"/>
      <c r="AB230" s="1"/>
      <c r="AD230" s="1"/>
      <c r="AE230" s="1"/>
    </row>
    <row r="231" spans="1:31">
      <c r="A231" s="1"/>
      <c r="B231" s="1"/>
      <c r="C231" s="1"/>
      <c r="D231" s="1"/>
      <c r="E231" s="1"/>
      <c r="G231" s="1"/>
      <c r="H231" s="1"/>
      <c r="I231" s="1"/>
      <c r="J231" s="1"/>
      <c r="K231" s="1"/>
      <c r="M231" s="1"/>
      <c r="N231" s="1"/>
      <c r="S231" s="1"/>
      <c r="T231" s="1"/>
      <c r="U231" s="1"/>
      <c r="V231" s="1"/>
      <c r="X231" s="1"/>
      <c r="Y231" s="1"/>
      <c r="Z231" s="1"/>
      <c r="AA231" s="1"/>
      <c r="AB231" s="1"/>
      <c r="AD231" s="1"/>
      <c r="AE231" s="1"/>
    </row>
    <row r="232" spans="1:31">
      <c r="A232" s="1"/>
      <c r="B232" s="1"/>
      <c r="C232" s="1"/>
      <c r="D232" s="1"/>
      <c r="E232" s="1"/>
      <c r="G232" s="1"/>
      <c r="H232" s="1"/>
      <c r="I232" s="1"/>
      <c r="J232" s="1"/>
      <c r="K232" s="1"/>
      <c r="M232" s="1"/>
      <c r="N232" s="1"/>
      <c r="S232" s="1"/>
      <c r="T232" s="1"/>
      <c r="U232" s="1"/>
      <c r="V232" s="1"/>
      <c r="X232" s="1"/>
      <c r="Y232" s="1"/>
      <c r="Z232" s="1"/>
      <c r="AA232" s="1"/>
      <c r="AB232" s="1"/>
      <c r="AD232" s="1"/>
      <c r="AE232" s="1"/>
    </row>
    <row r="233" spans="1:31">
      <c r="A233" s="1"/>
      <c r="B233" s="1"/>
      <c r="C233" s="1"/>
      <c r="D233" s="1"/>
      <c r="E233" s="1"/>
      <c r="G233" s="1"/>
      <c r="H233" s="1"/>
      <c r="I233" s="1"/>
      <c r="J233" s="1"/>
      <c r="K233" s="1"/>
      <c r="M233" s="1"/>
      <c r="N233" s="1"/>
      <c r="S233" s="1"/>
      <c r="T233" s="1"/>
      <c r="U233" s="1"/>
      <c r="V233" s="1"/>
      <c r="X233" s="1"/>
      <c r="Y233" s="1"/>
      <c r="Z233" s="1"/>
      <c r="AA233" s="1"/>
      <c r="AB233" s="1"/>
      <c r="AD233" s="1"/>
      <c r="AE233" s="1"/>
    </row>
    <row r="234" spans="1:31">
      <c r="A234" s="1"/>
      <c r="B234" s="1"/>
      <c r="C234" s="1"/>
      <c r="D234" s="1"/>
      <c r="E234" s="1"/>
      <c r="G234" s="1"/>
      <c r="H234" s="1"/>
      <c r="I234" s="1"/>
      <c r="J234" s="1"/>
      <c r="K234" s="1"/>
      <c r="M234" s="1"/>
      <c r="N234" s="1"/>
      <c r="S234" s="1"/>
      <c r="T234" s="1"/>
      <c r="U234" s="1"/>
      <c r="V234" s="1"/>
      <c r="X234" s="1"/>
      <c r="Y234" s="1"/>
      <c r="Z234" s="1"/>
      <c r="AA234" s="1"/>
      <c r="AB234" s="1"/>
      <c r="AD234" s="1"/>
      <c r="AE234" s="1"/>
    </row>
    <row r="235" spans="1:31">
      <c r="A235" s="1"/>
      <c r="B235" s="1"/>
      <c r="C235" s="1"/>
      <c r="D235" s="1"/>
      <c r="E235" s="1"/>
      <c r="G235" s="1"/>
      <c r="H235" s="1"/>
      <c r="I235" s="1"/>
      <c r="J235" s="1"/>
      <c r="K235" s="1"/>
      <c r="M235" s="1"/>
      <c r="N235" s="1"/>
      <c r="S235" s="1"/>
      <c r="T235" s="1"/>
      <c r="U235" s="1"/>
      <c r="V235" s="1"/>
      <c r="X235" s="1"/>
      <c r="Y235" s="1"/>
      <c r="Z235" s="1"/>
      <c r="AA235" s="1"/>
      <c r="AB235" s="1"/>
      <c r="AD235" s="1"/>
      <c r="AE235" s="1"/>
    </row>
    <row r="236" spans="1:31">
      <c r="A236" s="1"/>
      <c r="B236" s="1"/>
      <c r="C236" s="1"/>
      <c r="D236" s="1"/>
      <c r="E236" s="1"/>
      <c r="G236" s="1"/>
      <c r="H236" s="1"/>
      <c r="I236" s="1"/>
      <c r="J236" s="1"/>
      <c r="K236" s="1"/>
      <c r="M236" s="1"/>
      <c r="N236" s="1"/>
      <c r="S236" s="1"/>
      <c r="T236" s="1"/>
      <c r="U236" s="1"/>
      <c r="V236" s="1"/>
      <c r="X236" s="1"/>
      <c r="Y236" s="1"/>
      <c r="Z236" s="1"/>
      <c r="AA236" s="1"/>
      <c r="AB236" s="1"/>
      <c r="AD236" s="1"/>
      <c r="AE236" s="1"/>
    </row>
    <row r="237" spans="1:31">
      <c r="A237" s="1"/>
      <c r="B237" s="1"/>
      <c r="C237" s="1"/>
      <c r="D237" s="1"/>
      <c r="E237" s="1"/>
      <c r="G237" s="1"/>
      <c r="H237" s="1"/>
      <c r="I237" s="1"/>
      <c r="J237" s="1"/>
      <c r="K237" s="1"/>
      <c r="M237" s="1"/>
      <c r="N237" s="1"/>
      <c r="S237" s="1"/>
      <c r="T237" s="1"/>
      <c r="U237" s="1"/>
      <c r="V237" s="1"/>
      <c r="X237" s="1"/>
      <c r="Y237" s="1"/>
      <c r="Z237" s="1"/>
      <c r="AA237" s="1"/>
      <c r="AB237" s="1"/>
      <c r="AD237" s="1"/>
      <c r="AE237" s="1"/>
    </row>
    <row r="238" spans="1:31">
      <c r="A238" s="1"/>
      <c r="B238" s="1"/>
      <c r="C238" s="1"/>
      <c r="D238" s="1"/>
      <c r="E238" s="1"/>
      <c r="G238" s="1"/>
      <c r="H238" s="1"/>
      <c r="I238" s="1"/>
      <c r="J238" s="1"/>
      <c r="K238" s="1"/>
      <c r="M238" s="1"/>
      <c r="N238" s="1"/>
      <c r="S238" s="1"/>
      <c r="T238" s="1"/>
      <c r="U238" s="1"/>
      <c r="V238" s="1"/>
      <c r="X238" s="1"/>
      <c r="Y238" s="1"/>
      <c r="Z238" s="1"/>
      <c r="AA238" s="1"/>
      <c r="AB238" s="1"/>
      <c r="AD238" s="1"/>
      <c r="AE238" s="1"/>
    </row>
    <row r="239" spans="1:31">
      <c r="A239" s="1"/>
      <c r="B239" s="1"/>
      <c r="C239" s="1"/>
      <c r="D239" s="1"/>
      <c r="E239" s="1"/>
      <c r="G239" s="1"/>
      <c r="H239" s="1"/>
      <c r="I239" s="1"/>
      <c r="J239" s="1"/>
      <c r="K239" s="1"/>
      <c r="M239" s="1"/>
      <c r="N239" s="1"/>
      <c r="S239" s="1"/>
      <c r="T239" s="1"/>
      <c r="U239" s="1"/>
      <c r="V239" s="1"/>
      <c r="X239" s="1"/>
      <c r="Y239" s="1"/>
      <c r="Z239" s="1"/>
      <c r="AA239" s="1"/>
      <c r="AB239" s="1"/>
      <c r="AD239" s="1"/>
      <c r="AE239" s="1"/>
    </row>
    <row r="240" spans="1:31">
      <c r="A240" s="1"/>
      <c r="B240" s="1"/>
      <c r="C240" s="1"/>
      <c r="D240" s="1"/>
      <c r="E240" s="1"/>
      <c r="G240" s="1"/>
      <c r="H240" s="1"/>
      <c r="I240" s="1"/>
      <c r="J240" s="1"/>
      <c r="K240" s="1"/>
      <c r="M240" s="1"/>
      <c r="N240" s="1"/>
      <c r="S240" s="1"/>
      <c r="T240" s="1"/>
      <c r="U240" s="1"/>
      <c r="V240" s="1"/>
      <c r="X240" s="1"/>
      <c r="Y240" s="1"/>
      <c r="Z240" s="1"/>
      <c r="AA240" s="1"/>
      <c r="AB240" s="1"/>
      <c r="AD240" s="1"/>
      <c r="AE240" s="1"/>
    </row>
    <row r="241" spans="1:31">
      <c r="A241" s="1"/>
      <c r="B241" s="1"/>
      <c r="C241" s="1"/>
      <c r="D241" s="1"/>
      <c r="E241" s="1"/>
      <c r="G241" s="1"/>
      <c r="H241" s="1"/>
      <c r="I241" s="1"/>
      <c r="J241" s="1"/>
      <c r="K241" s="1"/>
      <c r="M241" s="1"/>
      <c r="N241" s="1"/>
      <c r="S241" s="1"/>
      <c r="T241" s="1"/>
      <c r="U241" s="1"/>
      <c r="V241" s="1"/>
      <c r="X241" s="1"/>
      <c r="Y241" s="1"/>
      <c r="Z241" s="1"/>
      <c r="AA241" s="1"/>
      <c r="AB241" s="1"/>
      <c r="AD241" s="1"/>
      <c r="AE241" s="1"/>
    </row>
    <row r="242" spans="1:31">
      <c r="A242" s="1"/>
      <c r="B242" s="1"/>
      <c r="C242" s="1"/>
      <c r="D242" s="1"/>
      <c r="E242" s="1"/>
      <c r="G242" s="1"/>
      <c r="H242" s="1"/>
      <c r="I242" s="1"/>
      <c r="J242" s="1"/>
      <c r="K242" s="1"/>
      <c r="M242" s="1"/>
      <c r="N242" s="1"/>
      <c r="S242" s="1"/>
      <c r="T242" s="1"/>
      <c r="U242" s="1"/>
      <c r="V242" s="1"/>
      <c r="X242" s="1"/>
      <c r="Y242" s="1"/>
      <c r="Z242" s="1"/>
      <c r="AA242" s="1"/>
      <c r="AB242" s="1"/>
      <c r="AD242" s="1"/>
      <c r="AE242" s="1"/>
    </row>
    <row r="243" spans="1:31">
      <c r="A243" s="1"/>
      <c r="B243" s="1"/>
      <c r="C243" s="1"/>
      <c r="D243" s="1"/>
      <c r="E243" s="1"/>
      <c r="G243" s="1"/>
      <c r="H243" s="1"/>
      <c r="I243" s="1"/>
      <c r="J243" s="1"/>
      <c r="K243" s="1"/>
      <c r="M243" s="1"/>
      <c r="N243" s="1"/>
      <c r="S243" s="1"/>
      <c r="T243" s="1"/>
      <c r="U243" s="1"/>
      <c r="V243" s="1"/>
      <c r="X243" s="1"/>
      <c r="Y243" s="1"/>
      <c r="Z243" s="1"/>
      <c r="AA243" s="1"/>
      <c r="AB243" s="1"/>
      <c r="AD243" s="1"/>
      <c r="AE243" s="1"/>
    </row>
    <row r="244" spans="1:31">
      <c r="A244" s="1"/>
      <c r="B244" s="1"/>
      <c r="C244" s="1"/>
      <c r="D244" s="1"/>
      <c r="E244" s="1"/>
      <c r="G244" s="1"/>
      <c r="H244" s="1"/>
      <c r="I244" s="1"/>
      <c r="J244" s="1"/>
      <c r="K244" s="1"/>
      <c r="M244" s="1"/>
      <c r="N244" s="1"/>
      <c r="S244" s="1"/>
      <c r="T244" s="1"/>
      <c r="U244" s="1"/>
      <c r="V244" s="1"/>
      <c r="X244" s="1"/>
      <c r="Y244" s="1"/>
      <c r="Z244" s="1"/>
      <c r="AA244" s="1"/>
      <c r="AB244" s="1"/>
      <c r="AD244" s="1"/>
      <c r="AE244" s="1"/>
    </row>
    <row r="245" spans="1:31">
      <c r="A245" s="1"/>
      <c r="B245" s="1"/>
      <c r="C245" s="1"/>
      <c r="D245" s="1"/>
      <c r="E245" s="1"/>
      <c r="G245" s="1"/>
      <c r="H245" s="1"/>
      <c r="I245" s="1"/>
      <c r="J245" s="1"/>
      <c r="K245" s="1"/>
      <c r="M245" s="1"/>
      <c r="N245" s="1"/>
      <c r="S245" s="1"/>
      <c r="T245" s="1"/>
      <c r="U245" s="1"/>
      <c r="V245" s="1"/>
      <c r="X245" s="1"/>
      <c r="Y245" s="1"/>
      <c r="Z245" s="1"/>
      <c r="AA245" s="1"/>
      <c r="AB245" s="1"/>
      <c r="AD245" s="1"/>
      <c r="AE245" s="1"/>
    </row>
    <row r="246" spans="1:31">
      <c r="A246" s="1"/>
      <c r="B246" s="1"/>
      <c r="C246" s="1"/>
      <c r="D246" s="1"/>
      <c r="E246" s="1"/>
      <c r="G246" s="1"/>
      <c r="H246" s="1"/>
      <c r="I246" s="1"/>
      <c r="J246" s="1"/>
      <c r="K246" s="1"/>
      <c r="M246" s="1"/>
      <c r="N246" s="1"/>
      <c r="S246" s="1"/>
      <c r="T246" s="1"/>
      <c r="U246" s="1"/>
      <c r="V246" s="1"/>
      <c r="X246" s="1"/>
      <c r="Y246" s="1"/>
      <c r="Z246" s="1"/>
      <c r="AA246" s="1"/>
      <c r="AB246" s="1"/>
      <c r="AD246" s="1"/>
      <c r="AE246" s="1"/>
    </row>
    <row r="247" spans="1:31">
      <c r="A247" s="1"/>
      <c r="B247" s="1"/>
      <c r="C247" s="1"/>
      <c r="D247" s="1"/>
      <c r="E247" s="1"/>
      <c r="G247" s="1"/>
      <c r="H247" s="1"/>
      <c r="I247" s="1"/>
      <c r="J247" s="1"/>
      <c r="K247" s="1"/>
      <c r="M247" s="1"/>
      <c r="N247" s="1"/>
      <c r="S247" s="1"/>
      <c r="T247" s="1"/>
      <c r="U247" s="1"/>
      <c r="V247" s="1"/>
      <c r="X247" s="1"/>
      <c r="Y247" s="1"/>
      <c r="Z247" s="1"/>
      <c r="AA247" s="1"/>
      <c r="AB247" s="1"/>
      <c r="AD247" s="1"/>
      <c r="AE247" s="1"/>
    </row>
    <row r="248" spans="1:31">
      <c r="A248" s="1"/>
      <c r="B248" s="1"/>
      <c r="C248" s="1"/>
      <c r="D248" s="1"/>
      <c r="E248" s="1"/>
      <c r="G248" s="1"/>
      <c r="H248" s="1"/>
      <c r="I248" s="1"/>
      <c r="J248" s="1"/>
      <c r="K248" s="1"/>
      <c r="M248" s="1"/>
      <c r="N248" s="1"/>
      <c r="S248" s="1"/>
      <c r="T248" s="1"/>
      <c r="U248" s="1"/>
      <c r="V248" s="1"/>
      <c r="X248" s="1"/>
      <c r="Y248" s="1"/>
      <c r="Z248" s="1"/>
      <c r="AA248" s="1"/>
      <c r="AB248" s="1"/>
      <c r="AD248" s="1"/>
      <c r="AE248" s="1"/>
    </row>
    <row r="249" spans="1:31">
      <c r="A249" s="1"/>
      <c r="B249" s="1"/>
      <c r="C249" s="1"/>
      <c r="D249" s="1"/>
      <c r="E249" s="1"/>
      <c r="G249" s="1"/>
      <c r="H249" s="1"/>
      <c r="I249" s="1"/>
      <c r="J249" s="1"/>
      <c r="K249" s="1"/>
      <c r="M249" s="1"/>
      <c r="N249" s="1"/>
      <c r="S249" s="1"/>
      <c r="T249" s="1"/>
      <c r="U249" s="1"/>
      <c r="V249" s="1"/>
      <c r="X249" s="1"/>
      <c r="Y249" s="1"/>
      <c r="Z249" s="1"/>
      <c r="AA249" s="1"/>
      <c r="AB249" s="1"/>
      <c r="AD249" s="1"/>
      <c r="AE249" s="1"/>
    </row>
    <row r="250" spans="1:31">
      <c r="A250" s="1"/>
      <c r="B250" s="1"/>
      <c r="C250" s="1"/>
      <c r="D250" s="1"/>
      <c r="E250" s="1"/>
      <c r="G250" s="1"/>
      <c r="H250" s="1"/>
      <c r="I250" s="1"/>
      <c r="J250" s="1"/>
      <c r="K250" s="1"/>
      <c r="M250" s="1"/>
      <c r="N250" s="1"/>
      <c r="S250" s="1"/>
      <c r="T250" s="1"/>
      <c r="U250" s="1"/>
      <c r="V250" s="1"/>
      <c r="X250" s="1"/>
      <c r="Y250" s="1"/>
      <c r="Z250" s="1"/>
      <c r="AA250" s="1"/>
      <c r="AB250" s="1"/>
      <c r="AD250" s="1"/>
      <c r="AE250" s="1"/>
    </row>
    <row r="251" spans="1:31">
      <c r="A251" s="1"/>
      <c r="B251" s="1"/>
      <c r="C251" s="1"/>
      <c r="D251" s="1"/>
      <c r="E251" s="1"/>
      <c r="G251" s="1"/>
      <c r="H251" s="1"/>
      <c r="I251" s="1"/>
      <c r="J251" s="1"/>
      <c r="K251" s="1"/>
      <c r="M251" s="1"/>
      <c r="N251" s="1"/>
      <c r="S251" s="1"/>
      <c r="T251" s="1"/>
      <c r="U251" s="1"/>
      <c r="V251" s="1"/>
      <c r="X251" s="1"/>
      <c r="Y251" s="1"/>
      <c r="Z251" s="1"/>
      <c r="AA251" s="1"/>
      <c r="AB251" s="1"/>
      <c r="AD251" s="1"/>
      <c r="AE251" s="1"/>
    </row>
    <row r="252" spans="1:31">
      <c r="A252" s="1"/>
      <c r="B252" s="1"/>
      <c r="C252" s="1"/>
      <c r="D252" s="1"/>
      <c r="E252" s="1"/>
      <c r="G252" s="1"/>
      <c r="H252" s="1"/>
      <c r="I252" s="1"/>
      <c r="J252" s="1"/>
      <c r="K252" s="1"/>
      <c r="M252" s="1"/>
      <c r="N252" s="1"/>
      <c r="S252" s="1"/>
      <c r="T252" s="1"/>
      <c r="U252" s="1"/>
      <c r="V252" s="1"/>
      <c r="X252" s="1"/>
      <c r="Y252" s="1"/>
      <c r="Z252" s="1"/>
      <c r="AA252" s="1"/>
      <c r="AB252" s="1"/>
      <c r="AD252" s="1"/>
      <c r="AE252" s="1"/>
    </row>
    <row r="253" spans="1:31">
      <c r="A253" s="1"/>
      <c r="B253" s="1"/>
      <c r="C253" s="1"/>
      <c r="D253" s="1"/>
      <c r="E253" s="1"/>
      <c r="G253" s="1"/>
      <c r="H253" s="1"/>
      <c r="I253" s="1"/>
      <c r="J253" s="1"/>
      <c r="K253" s="1"/>
      <c r="M253" s="1"/>
      <c r="N253" s="1"/>
      <c r="S253" s="1"/>
      <c r="T253" s="1"/>
      <c r="U253" s="1"/>
      <c r="V253" s="1"/>
      <c r="X253" s="1"/>
      <c r="Y253" s="1"/>
      <c r="Z253" s="1"/>
      <c r="AA253" s="1"/>
      <c r="AB253" s="1"/>
      <c r="AD253" s="1"/>
      <c r="AE253" s="1"/>
    </row>
    <row r="254" spans="1:31">
      <c r="A254" s="1"/>
      <c r="B254" s="1"/>
      <c r="C254" s="1"/>
      <c r="D254" s="1"/>
      <c r="E254" s="1"/>
      <c r="G254" s="1"/>
      <c r="H254" s="1"/>
      <c r="I254" s="1"/>
      <c r="J254" s="1"/>
      <c r="K254" s="1"/>
      <c r="M254" s="1"/>
      <c r="N254" s="1"/>
      <c r="S254" s="1"/>
      <c r="T254" s="1"/>
      <c r="U254" s="1"/>
      <c r="V254" s="1"/>
      <c r="X254" s="1"/>
      <c r="Y254" s="1"/>
      <c r="Z254" s="1"/>
      <c r="AA254" s="1"/>
      <c r="AB254" s="1"/>
      <c r="AD254" s="1"/>
      <c r="AE254" s="1"/>
    </row>
    <row r="255" spans="1:31">
      <c r="A255" s="1"/>
      <c r="B255" s="1"/>
      <c r="C255" s="1"/>
      <c r="D255" s="1"/>
      <c r="E255" s="1"/>
      <c r="G255" s="1"/>
      <c r="H255" s="1"/>
      <c r="I255" s="1"/>
      <c r="J255" s="1"/>
      <c r="K255" s="1"/>
      <c r="M255" s="1"/>
      <c r="N255" s="1"/>
      <c r="S255" s="1"/>
      <c r="T255" s="1"/>
      <c r="U255" s="1"/>
      <c r="V255" s="1"/>
      <c r="X255" s="1"/>
      <c r="Y255" s="1"/>
      <c r="Z255" s="1"/>
      <c r="AA255" s="1"/>
      <c r="AB255" s="1"/>
      <c r="AD255" s="1"/>
      <c r="AE255" s="1"/>
    </row>
    <row r="256" spans="1:31">
      <c r="A256" s="1"/>
      <c r="B256" s="1"/>
      <c r="C256" s="1"/>
      <c r="D256" s="1"/>
      <c r="E256" s="1"/>
      <c r="G256" s="1"/>
      <c r="H256" s="1"/>
      <c r="I256" s="1"/>
      <c r="J256" s="1"/>
      <c r="K256" s="1"/>
      <c r="M256" s="1"/>
      <c r="N256" s="1"/>
      <c r="S256" s="1"/>
      <c r="T256" s="1"/>
      <c r="U256" s="1"/>
      <c r="V256" s="1"/>
      <c r="X256" s="1"/>
      <c r="Y256" s="1"/>
      <c r="Z256" s="1"/>
      <c r="AA256" s="1"/>
      <c r="AB256" s="1"/>
      <c r="AD256" s="1"/>
      <c r="AE256" s="1"/>
    </row>
    <row r="257" spans="1:31">
      <c r="A257" s="1"/>
      <c r="B257" s="1"/>
      <c r="C257" s="1"/>
      <c r="D257" s="1"/>
      <c r="E257" s="1"/>
      <c r="G257" s="1"/>
      <c r="H257" s="1"/>
      <c r="I257" s="1"/>
      <c r="J257" s="1"/>
      <c r="K257" s="1"/>
      <c r="M257" s="1"/>
      <c r="N257" s="1"/>
      <c r="S257" s="1"/>
      <c r="T257" s="1"/>
      <c r="U257" s="1"/>
      <c r="V257" s="1"/>
      <c r="X257" s="1"/>
      <c r="Y257" s="1"/>
      <c r="Z257" s="1"/>
      <c r="AA257" s="1"/>
      <c r="AB257" s="1"/>
      <c r="AD257" s="1"/>
      <c r="AE257" s="1"/>
    </row>
    <row r="258" spans="1:31">
      <c r="A258" s="1"/>
      <c r="B258" s="1"/>
      <c r="C258" s="1"/>
      <c r="D258" s="1"/>
      <c r="E258" s="1"/>
      <c r="G258" s="1"/>
      <c r="H258" s="1"/>
      <c r="I258" s="1"/>
      <c r="J258" s="1"/>
      <c r="K258" s="1"/>
      <c r="M258" s="1"/>
      <c r="N258" s="1"/>
      <c r="S258" s="1"/>
      <c r="T258" s="1"/>
      <c r="U258" s="1"/>
      <c r="V258" s="1"/>
      <c r="X258" s="1"/>
      <c r="Y258" s="1"/>
      <c r="Z258" s="1"/>
      <c r="AA258" s="1"/>
      <c r="AB258" s="1"/>
      <c r="AD258" s="1"/>
      <c r="AE258" s="1"/>
    </row>
    <row r="259" spans="1:31">
      <c r="A259" s="1"/>
      <c r="B259" s="1"/>
      <c r="C259" s="1"/>
      <c r="D259" s="1"/>
      <c r="E259" s="1"/>
      <c r="G259" s="1"/>
      <c r="H259" s="1"/>
      <c r="I259" s="1"/>
      <c r="J259" s="1"/>
      <c r="K259" s="1"/>
      <c r="M259" s="1"/>
      <c r="N259" s="1"/>
      <c r="S259" s="1"/>
      <c r="T259" s="1"/>
      <c r="U259" s="1"/>
      <c r="V259" s="1"/>
      <c r="X259" s="1"/>
      <c r="Y259" s="1"/>
      <c r="Z259" s="1"/>
      <c r="AA259" s="1"/>
      <c r="AB259" s="1"/>
      <c r="AD259" s="1"/>
      <c r="AE259" s="1"/>
    </row>
    <row r="260" spans="1:31">
      <c r="A260" s="1"/>
      <c r="B260" s="1"/>
      <c r="C260" s="1"/>
      <c r="D260" s="1"/>
      <c r="E260" s="1"/>
      <c r="G260" s="1"/>
      <c r="H260" s="1"/>
      <c r="I260" s="1"/>
      <c r="J260" s="1"/>
      <c r="K260" s="1"/>
      <c r="M260" s="1"/>
      <c r="N260" s="1"/>
      <c r="S260" s="1"/>
      <c r="T260" s="1"/>
      <c r="U260" s="1"/>
      <c r="V260" s="1"/>
      <c r="X260" s="1"/>
      <c r="Y260" s="1"/>
      <c r="Z260" s="1"/>
      <c r="AA260" s="1"/>
      <c r="AB260" s="1"/>
      <c r="AD260" s="1"/>
      <c r="AE260" s="1"/>
    </row>
    <row r="261" spans="1:31">
      <c r="A261" s="1"/>
      <c r="B261" s="1"/>
      <c r="C261" s="1"/>
      <c r="D261" s="1"/>
      <c r="E261" s="1"/>
      <c r="G261" s="1"/>
      <c r="H261" s="1"/>
      <c r="I261" s="1"/>
      <c r="J261" s="1"/>
      <c r="K261" s="1"/>
      <c r="M261" s="1"/>
      <c r="N261" s="1"/>
      <c r="S261" s="1"/>
      <c r="T261" s="1"/>
      <c r="U261" s="1"/>
      <c r="V261" s="1"/>
      <c r="X261" s="1"/>
      <c r="Y261" s="1"/>
      <c r="Z261" s="1"/>
      <c r="AA261" s="1"/>
      <c r="AB261" s="1"/>
      <c r="AD261" s="1"/>
      <c r="AE261" s="1"/>
    </row>
    <row r="262" spans="1:31">
      <c r="A262" s="1"/>
      <c r="B262" s="1"/>
      <c r="C262" s="1"/>
      <c r="D262" s="1"/>
      <c r="E262" s="1"/>
      <c r="G262" s="1"/>
      <c r="H262" s="1"/>
      <c r="I262" s="1"/>
      <c r="J262" s="1"/>
      <c r="K262" s="1"/>
      <c r="M262" s="1"/>
      <c r="N262" s="1"/>
      <c r="S262" s="1"/>
      <c r="T262" s="1"/>
      <c r="U262" s="1"/>
      <c r="V262" s="1"/>
      <c r="X262" s="1"/>
      <c r="Y262" s="1"/>
      <c r="Z262" s="1"/>
      <c r="AA262" s="1"/>
      <c r="AB262" s="1"/>
      <c r="AD262" s="1"/>
      <c r="AE262" s="1"/>
    </row>
    <row r="263" spans="1:31">
      <c r="A263" s="1"/>
      <c r="B263" s="1"/>
      <c r="C263" s="1"/>
      <c r="D263" s="1"/>
      <c r="E263" s="1"/>
      <c r="G263" s="1"/>
      <c r="H263" s="1"/>
      <c r="I263" s="1"/>
      <c r="J263" s="1"/>
      <c r="K263" s="1"/>
      <c r="M263" s="1"/>
      <c r="N263" s="1"/>
      <c r="S263" s="1"/>
      <c r="T263" s="1"/>
      <c r="U263" s="1"/>
      <c r="V263" s="1"/>
      <c r="X263" s="1"/>
      <c r="Y263" s="1"/>
      <c r="Z263" s="1"/>
      <c r="AA263" s="1"/>
      <c r="AB263" s="1"/>
      <c r="AD263" s="1"/>
      <c r="AE263" s="1"/>
    </row>
    <row r="264" spans="1:31">
      <c r="A264" s="1"/>
      <c r="B264" s="1"/>
      <c r="C264" s="1"/>
      <c r="D264" s="1"/>
      <c r="E264" s="1"/>
      <c r="G264" s="1"/>
      <c r="H264" s="1"/>
      <c r="I264" s="1"/>
      <c r="J264" s="1"/>
      <c r="K264" s="1"/>
      <c r="M264" s="1"/>
      <c r="N264" s="1"/>
      <c r="S264" s="1"/>
      <c r="T264" s="1"/>
      <c r="U264" s="1"/>
      <c r="V264" s="1"/>
      <c r="X264" s="1"/>
      <c r="Y264" s="1"/>
      <c r="Z264" s="1"/>
      <c r="AA264" s="1"/>
      <c r="AB264" s="1"/>
      <c r="AD264" s="1"/>
      <c r="AE264" s="1"/>
    </row>
    <row r="265" spans="1:31">
      <c r="A265" s="1"/>
      <c r="B265" s="1"/>
      <c r="C265" s="1"/>
      <c r="D265" s="1"/>
      <c r="E265" s="1"/>
      <c r="G265" s="1"/>
      <c r="H265" s="1"/>
      <c r="I265" s="1"/>
      <c r="J265" s="1"/>
      <c r="K265" s="1"/>
      <c r="M265" s="1"/>
      <c r="N265" s="1"/>
      <c r="S265" s="1"/>
      <c r="T265" s="1"/>
      <c r="U265" s="1"/>
      <c r="V265" s="1"/>
      <c r="X265" s="1"/>
      <c r="Y265" s="1"/>
      <c r="Z265" s="1"/>
      <c r="AA265" s="1"/>
      <c r="AB265" s="1"/>
      <c r="AD265" s="1"/>
      <c r="AE265" s="1"/>
    </row>
    <row r="266" spans="1:31">
      <c r="A266" s="1"/>
      <c r="B266" s="1"/>
      <c r="C266" s="1"/>
      <c r="D266" s="1"/>
      <c r="E266" s="1"/>
      <c r="G266" s="1"/>
      <c r="H266" s="1"/>
      <c r="I266" s="1"/>
      <c r="J266" s="1"/>
      <c r="K266" s="1"/>
      <c r="M266" s="1"/>
      <c r="N266" s="1"/>
      <c r="S266" s="1"/>
      <c r="T266" s="1"/>
      <c r="U266" s="1"/>
      <c r="V266" s="1"/>
      <c r="X266" s="1"/>
      <c r="Y266" s="1"/>
      <c r="Z266" s="1"/>
      <c r="AA266" s="1"/>
      <c r="AB266" s="1"/>
      <c r="AD266" s="1"/>
      <c r="AE266" s="1"/>
    </row>
    <row r="267" spans="1:31">
      <c r="A267" s="1"/>
      <c r="B267" s="1"/>
      <c r="C267" s="1"/>
      <c r="D267" s="1"/>
      <c r="E267" s="1"/>
      <c r="G267" s="1"/>
      <c r="H267" s="1"/>
      <c r="I267" s="1"/>
      <c r="J267" s="1"/>
      <c r="K267" s="1"/>
      <c r="M267" s="1"/>
      <c r="N267" s="1"/>
      <c r="S267" s="1"/>
      <c r="T267" s="1"/>
      <c r="U267" s="1"/>
      <c r="V267" s="1"/>
      <c r="X267" s="1"/>
      <c r="Y267" s="1"/>
      <c r="Z267" s="1"/>
      <c r="AA267" s="1"/>
      <c r="AB267" s="1"/>
      <c r="AD267" s="1"/>
      <c r="AE267" s="1"/>
    </row>
    <row r="268" spans="1:31">
      <c r="A268" s="1"/>
      <c r="B268" s="1"/>
      <c r="C268" s="1"/>
      <c r="D268" s="1"/>
      <c r="E268" s="1"/>
      <c r="G268" s="1"/>
      <c r="H268" s="1"/>
      <c r="I268" s="1"/>
      <c r="J268" s="1"/>
      <c r="K268" s="1"/>
      <c r="M268" s="1"/>
      <c r="N268" s="1"/>
      <c r="S268" s="1"/>
      <c r="T268" s="1"/>
      <c r="U268" s="1"/>
      <c r="V268" s="1"/>
      <c r="X268" s="1"/>
      <c r="Y268" s="1"/>
      <c r="Z268" s="1"/>
      <c r="AA268" s="1"/>
      <c r="AB268" s="1"/>
      <c r="AD268" s="1"/>
      <c r="AE268" s="1"/>
    </row>
    <row r="269" spans="1:31">
      <c r="A269" s="1"/>
      <c r="B269" s="1"/>
      <c r="C269" s="1"/>
      <c r="D269" s="1"/>
      <c r="E269" s="1"/>
      <c r="G269" s="1"/>
      <c r="H269" s="1"/>
      <c r="I269" s="1"/>
      <c r="J269" s="1"/>
      <c r="K269" s="1"/>
      <c r="M269" s="1"/>
      <c r="N269" s="1"/>
      <c r="S269" s="1"/>
      <c r="T269" s="1"/>
      <c r="U269" s="1"/>
      <c r="V269" s="1"/>
      <c r="X269" s="1"/>
      <c r="Y269" s="1"/>
      <c r="Z269" s="1"/>
      <c r="AA269" s="1"/>
      <c r="AB269" s="1"/>
      <c r="AD269" s="1"/>
      <c r="AE269" s="1"/>
    </row>
    <row r="270" spans="1:31">
      <c r="A270" s="1"/>
      <c r="B270" s="1"/>
      <c r="C270" s="1"/>
      <c r="D270" s="1"/>
      <c r="E270" s="1"/>
      <c r="G270" s="1"/>
      <c r="H270" s="1"/>
      <c r="I270" s="1"/>
      <c r="J270" s="1"/>
      <c r="K270" s="1"/>
      <c r="M270" s="1"/>
      <c r="N270" s="1"/>
      <c r="S270" s="1"/>
      <c r="T270" s="1"/>
      <c r="U270" s="1"/>
      <c r="V270" s="1"/>
      <c r="X270" s="1"/>
      <c r="Y270" s="1"/>
      <c r="Z270" s="1"/>
      <c r="AA270" s="1"/>
      <c r="AB270" s="1"/>
      <c r="AD270" s="1"/>
      <c r="AE270" s="1"/>
    </row>
    <row r="271" spans="1:31">
      <c r="A271" s="1"/>
      <c r="B271" s="1"/>
      <c r="C271" s="1"/>
      <c r="D271" s="1"/>
      <c r="E271" s="1"/>
      <c r="G271" s="1"/>
      <c r="H271" s="1"/>
      <c r="I271" s="1"/>
      <c r="J271" s="1"/>
      <c r="K271" s="1"/>
      <c r="M271" s="1"/>
      <c r="N271" s="1"/>
      <c r="S271" s="1"/>
      <c r="T271" s="1"/>
      <c r="U271" s="1"/>
      <c r="V271" s="1"/>
      <c r="X271" s="1"/>
      <c r="Y271" s="1"/>
      <c r="Z271" s="1"/>
      <c r="AA271" s="1"/>
      <c r="AB271" s="1"/>
      <c r="AD271" s="1"/>
      <c r="AE271" s="1"/>
    </row>
    <row r="272" spans="1:31">
      <c r="A272" s="1"/>
      <c r="B272" s="1"/>
      <c r="C272" s="1"/>
      <c r="D272" s="1"/>
      <c r="E272" s="1"/>
      <c r="G272" s="1"/>
      <c r="H272" s="1"/>
      <c r="I272" s="1"/>
      <c r="J272" s="1"/>
      <c r="K272" s="1"/>
      <c r="M272" s="1"/>
      <c r="N272" s="1"/>
      <c r="S272" s="1"/>
      <c r="T272" s="1"/>
      <c r="U272" s="1"/>
      <c r="V272" s="1"/>
      <c r="X272" s="1"/>
      <c r="Y272" s="1"/>
      <c r="Z272" s="1"/>
      <c r="AA272" s="1"/>
      <c r="AB272" s="1"/>
      <c r="AD272" s="1"/>
      <c r="AE272" s="1"/>
    </row>
    <row r="273" spans="1:31">
      <c r="A273" s="1"/>
      <c r="B273" s="1"/>
      <c r="C273" s="1"/>
      <c r="D273" s="1"/>
      <c r="E273" s="1"/>
      <c r="G273" s="1"/>
      <c r="H273" s="1"/>
      <c r="I273" s="1"/>
      <c r="J273" s="1"/>
      <c r="K273" s="1"/>
      <c r="M273" s="1"/>
      <c r="N273" s="1"/>
      <c r="S273" s="1"/>
      <c r="T273" s="1"/>
      <c r="U273" s="1"/>
      <c r="V273" s="1"/>
      <c r="X273" s="1"/>
      <c r="Y273" s="1"/>
      <c r="Z273" s="1"/>
      <c r="AA273" s="1"/>
      <c r="AB273" s="1"/>
      <c r="AD273" s="1"/>
      <c r="AE273" s="1"/>
    </row>
    <row r="274" spans="1:31">
      <c r="A274" s="1"/>
      <c r="B274" s="1"/>
      <c r="C274" s="1"/>
      <c r="D274" s="1"/>
      <c r="E274" s="1"/>
      <c r="G274" s="1"/>
      <c r="H274" s="1"/>
      <c r="I274" s="1"/>
      <c r="J274" s="1"/>
      <c r="K274" s="1"/>
      <c r="M274" s="1"/>
      <c r="N274" s="1"/>
      <c r="S274" s="1"/>
      <c r="T274" s="1"/>
      <c r="U274" s="1"/>
      <c r="V274" s="1"/>
      <c r="X274" s="1"/>
      <c r="Y274" s="1"/>
      <c r="Z274" s="1"/>
      <c r="AA274" s="1"/>
      <c r="AB274" s="1"/>
      <c r="AD274" s="1"/>
      <c r="AE274" s="1"/>
    </row>
    <row r="275" spans="1:31">
      <c r="A275" s="1"/>
      <c r="B275" s="1"/>
      <c r="C275" s="1"/>
      <c r="D275" s="1"/>
      <c r="E275" s="1"/>
      <c r="G275" s="1"/>
      <c r="H275" s="1"/>
      <c r="I275" s="1"/>
      <c r="J275" s="1"/>
      <c r="K275" s="1"/>
      <c r="M275" s="1"/>
      <c r="N275" s="1"/>
      <c r="S275" s="1"/>
      <c r="T275" s="1"/>
      <c r="U275" s="1"/>
      <c r="V275" s="1"/>
      <c r="X275" s="1"/>
      <c r="Y275" s="1"/>
      <c r="Z275" s="1"/>
      <c r="AA275" s="1"/>
      <c r="AB275" s="1"/>
      <c r="AD275" s="1"/>
      <c r="AE275" s="1"/>
    </row>
    <row r="276" spans="1:31">
      <c r="A276" s="1"/>
      <c r="B276" s="1"/>
      <c r="C276" s="1"/>
      <c r="D276" s="1"/>
      <c r="E276" s="1"/>
      <c r="G276" s="1"/>
      <c r="H276" s="1"/>
      <c r="I276" s="1"/>
      <c r="J276" s="1"/>
      <c r="K276" s="1"/>
      <c r="M276" s="1"/>
      <c r="N276" s="1"/>
      <c r="S276" s="1"/>
      <c r="T276" s="1"/>
      <c r="U276" s="1"/>
      <c r="V276" s="1"/>
      <c r="X276" s="1"/>
      <c r="Y276" s="1"/>
      <c r="Z276" s="1"/>
      <c r="AA276" s="1"/>
      <c r="AB276" s="1"/>
      <c r="AD276" s="1"/>
      <c r="AE276" s="1"/>
    </row>
    <row r="277" spans="1:31">
      <c r="A277" s="1"/>
      <c r="B277" s="1"/>
      <c r="C277" s="1"/>
      <c r="D277" s="1"/>
      <c r="E277" s="1"/>
      <c r="G277" s="1"/>
      <c r="H277" s="1"/>
      <c r="I277" s="1"/>
      <c r="J277" s="1"/>
      <c r="K277" s="1"/>
      <c r="M277" s="1"/>
      <c r="N277" s="1"/>
      <c r="S277" s="1"/>
      <c r="T277" s="1"/>
      <c r="U277" s="1"/>
      <c r="V277" s="1"/>
      <c r="X277" s="1"/>
      <c r="Y277" s="1"/>
      <c r="Z277" s="1"/>
      <c r="AA277" s="1"/>
      <c r="AB277" s="1"/>
      <c r="AD277" s="1"/>
      <c r="AE277" s="1"/>
    </row>
    <row r="278" spans="1:31">
      <c r="A278" s="1"/>
      <c r="B278" s="1"/>
      <c r="C278" s="1"/>
      <c r="D278" s="1"/>
      <c r="E278" s="1"/>
      <c r="G278" s="1"/>
      <c r="H278" s="1"/>
      <c r="I278" s="1"/>
      <c r="J278" s="1"/>
      <c r="K278" s="1"/>
      <c r="M278" s="1"/>
      <c r="N278" s="1"/>
      <c r="S278" s="1"/>
      <c r="T278" s="1"/>
      <c r="U278" s="1"/>
      <c r="V278" s="1"/>
      <c r="X278" s="1"/>
      <c r="Y278" s="1"/>
      <c r="Z278" s="1"/>
      <c r="AA278" s="1"/>
      <c r="AB278" s="1"/>
      <c r="AD278" s="1"/>
      <c r="AE278" s="1"/>
    </row>
    <row r="279" spans="1:31">
      <c r="A279" s="1"/>
      <c r="B279" s="1"/>
      <c r="C279" s="1"/>
      <c r="D279" s="1"/>
      <c r="E279" s="1"/>
      <c r="G279" s="1"/>
      <c r="H279" s="1"/>
      <c r="I279" s="1"/>
      <c r="J279" s="1"/>
      <c r="K279" s="1"/>
      <c r="M279" s="1"/>
      <c r="N279" s="1"/>
      <c r="S279" s="1"/>
      <c r="T279" s="1"/>
      <c r="U279" s="1"/>
      <c r="V279" s="1"/>
      <c r="X279" s="1"/>
      <c r="Y279" s="1"/>
      <c r="Z279" s="1"/>
      <c r="AA279" s="1"/>
      <c r="AB279" s="1"/>
      <c r="AD279" s="1"/>
      <c r="AE279" s="1"/>
    </row>
    <row r="280" spans="1:31">
      <c r="A280" s="1"/>
      <c r="B280" s="1"/>
      <c r="C280" s="1"/>
      <c r="D280" s="1"/>
      <c r="E280" s="1"/>
      <c r="G280" s="1"/>
      <c r="H280" s="1"/>
      <c r="I280" s="1"/>
      <c r="J280" s="1"/>
      <c r="K280" s="1"/>
      <c r="M280" s="1"/>
      <c r="N280" s="1"/>
      <c r="S280" s="1"/>
      <c r="T280" s="1"/>
      <c r="U280" s="1"/>
      <c r="V280" s="1"/>
      <c r="X280" s="1"/>
      <c r="Y280" s="1"/>
      <c r="Z280" s="1"/>
      <c r="AA280" s="1"/>
      <c r="AB280" s="1"/>
      <c r="AD280" s="1"/>
      <c r="AE280" s="1"/>
    </row>
    <row r="281" spans="1:31">
      <c r="A281" s="1"/>
      <c r="B281" s="1"/>
      <c r="C281" s="1"/>
      <c r="D281" s="1"/>
      <c r="E281" s="1"/>
      <c r="G281" s="1"/>
      <c r="H281" s="1"/>
      <c r="I281" s="1"/>
      <c r="J281" s="1"/>
      <c r="K281" s="1"/>
      <c r="M281" s="1"/>
      <c r="N281" s="1"/>
      <c r="S281" s="1"/>
      <c r="T281" s="1"/>
      <c r="U281" s="1"/>
      <c r="V281" s="1"/>
      <c r="X281" s="1"/>
      <c r="Y281" s="1"/>
      <c r="Z281" s="1"/>
      <c r="AA281" s="1"/>
      <c r="AB281" s="1"/>
      <c r="AD281" s="1"/>
      <c r="AE281" s="1"/>
    </row>
    <row r="282" spans="1:31">
      <c r="A282" s="1"/>
      <c r="B282" s="1"/>
      <c r="C282" s="1"/>
      <c r="D282" s="1"/>
      <c r="E282" s="1"/>
      <c r="G282" s="1"/>
      <c r="H282" s="1"/>
      <c r="I282" s="1"/>
      <c r="J282" s="1"/>
      <c r="K282" s="1"/>
      <c r="M282" s="1"/>
      <c r="N282" s="1"/>
      <c r="S282" s="1"/>
      <c r="T282" s="1"/>
      <c r="U282" s="1"/>
      <c r="V282" s="1"/>
      <c r="X282" s="1"/>
      <c r="Y282" s="1"/>
      <c r="Z282" s="1"/>
      <c r="AA282" s="1"/>
      <c r="AB282" s="1"/>
      <c r="AD282" s="1"/>
      <c r="AE282" s="1"/>
    </row>
    <row r="283" spans="1:31">
      <c r="A283" s="1"/>
      <c r="B283" s="1"/>
      <c r="C283" s="1"/>
      <c r="D283" s="1"/>
      <c r="E283" s="1"/>
      <c r="G283" s="1"/>
      <c r="H283" s="1"/>
      <c r="I283" s="1"/>
      <c r="J283" s="1"/>
      <c r="K283" s="1"/>
      <c r="M283" s="1"/>
      <c r="N283" s="1"/>
      <c r="S283" s="1"/>
      <c r="T283" s="1"/>
      <c r="U283" s="1"/>
      <c r="V283" s="1"/>
      <c r="X283" s="1"/>
      <c r="Y283" s="1"/>
      <c r="Z283" s="1"/>
      <c r="AA283" s="1"/>
      <c r="AB283" s="1"/>
      <c r="AD283" s="1"/>
      <c r="AE283" s="1"/>
    </row>
    <row r="284" spans="1:31">
      <c r="A284" s="1"/>
      <c r="B284" s="1"/>
      <c r="C284" s="1"/>
      <c r="D284" s="1"/>
      <c r="E284" s="1"/>
      <c r="G284" s="1"/>
      <c r="H284" s="1"/>
      <c r="I284" s="1"/>
      <c r="J284" s="1"/>
      <c r="K284" s="1"/>
      <c r="M284" s="1"/>
      <c r="N284" s="1"/>
      <c r="S284" s="1"/>
      <c r="T284" s="1"/>
      <c r="U284" s="1"/>
      <c r="V284" s="1"/>
      <c r="X284" s="1"/>
      <c r="Y284" s="1"/>
      <c r="Z284" s="1"/>
      <c r="AA284" s="1"/>
      <c r="AB284" s="1"/>
      <c r="AD284" s="1"/>
      <c r="AE284" s="1"/>
    </row>
    <row r="285" spans="1:31">
      <c r="A285" s="1"/>
      <c r="B285" s="1"/>
      <c r="C285" s="1"/>
      <c r="D285" s="1"/>
      <c r="E285" s="1"/>
      <c r="G285" s="1"/>
      <c r="H285" s="1"/>
      <c r="I285" s="1"/>
      <c r="J285" s="1"/>
      <c r="K285" s="1"/>
      <c r="M285" s="1"/>
      <c r="N285" s="1"/>
      <c r="S285" s="1"/>
      <c r="T285" s="1"/>
      <c r="U285" s="1"/>
      <c r="V285" s="1"/>
      <c r="X285" s="1"/>
      <c r="Y285" s="1"/>
      <c r="Z285" s="1"/>
      <c r="AA285" s="1"/>
      <c r="AB285" s="1"/>
      <c r="AD285" s="1"/>
      <c r="AE285" s="1"/>
    </row>
    <row r="286" spans="1:31">
      <c r="A286" s="1"/>
      <c r="B286" s="1"/>
      <c r="C286" s="1"/>
      <c r="D286" s="1"/>
      <c r="E286" s="1"/>
      <c r="G286" s="1"/>
      <c r="H286" s="1"/>
      <c r="I286" s="1"/>
      <c r="J286" s="1"/>
      <c r="K286" s="1"/>
      <c r="M286" s="1"/>
      <c r="N286" s="1"/>
      <c r="S286" s="1"/>
      <c r="T286" s="1"/>
      <c r="U286" s="1"/>
      <c r="V286" s="1"/>
      <c r="X286" s="1"/>
      <c r="Y286" s="1"/>
      <c r="Z286" s="1"/>
      <c r="AA286" s="1"/>
      <c r="AB286" s="1"/>
      <c r="AD286" s="1"/>
      <c r="AE286" s="1"/>
    </row>
    <row r="287" spans="1:31">
      <c r="A287" s="1"/>
      <c r="B287" s="1"/>
      <c r="C287" s="1"/>
      <c r="D287" s="1"/>
      <c r="E287" s="1"/>
      <c r="G287" s="1"/>
      <c r="H287" s="1"/>
      <c r="I287" s="1"/>
      <c r="J287" s="1"/>
      <c r="K287" s="1"/>
      <c r="M287" s="1"/>
      <c r="N287" s="1"/>
      <c r="S287" s="1"/>
      <c r="T287" s="1"/>
      <c r="U287" s="1"/>
      <c r="V287" s="1"/>
      <c r="X287" s="1"/>
      <c r="Y287" s="1"/>
      <c r="Z287" s="1"/>
      <c r="AA287" s="1"/>
      <c r="AB287" s="1"/>
      <c r="AD287" s="1"/>
      <c r="AE287" s="1"/>
    </row>
    <row r="288" spans="1:31">
      <c r="A288" s="1"/>
      <c r="B288" s="1"/>
      <c r="C288" s="1"/>
      <c r="D288" s="1"/>
      <c r="E288" s="1"/>
      <c r="G288" s="1"/>
      <c r="H288" s="1"/>
      <c r="I288" s="1"/>
      <c r="J288" s="1"/>
      <c r="K288" s="1"/>
      <c r="M288" s="1"/>
      <c r="N288" s="1"/>
      <c r="S288" s="1"/>
      <c r="T288" s="1"/>
      <c r="U288" s="1"/>
      <c r="V288" s="1"/>
      <c r="X288" s="1"/>
      <c r="Y288" s="1"/>
      <c r="Z288" s="1"/>
      <c r="AA288" s="1"/>
      <c r="AB288" s="1"/>
      <c r="AD288" s="1"/>
      <c r="AE288" s="1"/>
    </row>
    <row r="289" spans="1:31">
      <c r="A289" s="1"/>
      <c r="B289" s="1"/>
      <c r="C289" s="1"/>
      <c r="D289" s="1"/>
      <c r="E289" s="1"/>
      <c r="G289" s="1"/>
      <c r="H289" s="1"/>
      <c r="I289" s="1"/>
      <c r="J289" s="1"/>
      <c r="K289" s="1"/>
      <c r="M289" s="1"/>
      <c r="N289" s="1"/>
      <c r="S289" s="1"/>
      <c r="T289" s="1"/>
      <c r="U289" s="1"/>
      <c r="V289" s="1"/>
      <c r="X289" s="1"/>
      <c r="Y289" s="1"/>
      <c r="Z289" s="1"/>
      <c r="AA289" s="1"/>
      <c r="AB289" s="1"/>
      <c r="AD289" s="1"/>
      <c r="AE289" s="1"/>
    </row>
    <row r="290" spans="1:31">
      <c r="A290" s="1"/>
      <c r="B290" s="1"/>
      <c r="C290" s="1"/>
      <c r="D290" s="1"/>
      <c r="E290" s="1"/>
      <c r="G290" s="1"/>
      <c r="H290" s="1"/>
      <c r="I290" s="1"/>
      <c r="J290" s="1"/>
      <c r="K290" s="1"/>
      <c r="M290" s="1"/>
      <c r="N290" s="1"/>
      <c r="S290" s="1"/>
      <c r="T290" s="1"/>
      <c r="U290" s="1"/>
      <c r="V290" s="1"/>
      <c r="X290" s="1"/>
      <c r="Y290" s="1"/>
      <c r="Z290" s="1"/>
      <c r="AA290" s="1"/>
      <c r="AB290" s="1"/>
      <c r="AD290" s="1"/>
      <c r="AE290" s="1"/>
    </row>
    <row r="291" spans="1:31">
      <c r="A291" s="1"/>
      <c r="B291" s="1"/>
      <c r="C291" s="1"/>
      <c r="D291" s="1"/>
      <c r="E291" s="1"/>
      <c r="G291" s="1"/>
      <c r="H291" s="1"/>
      <c r="I291" s="1"/>
      <c r="J291" s="1"/>
      <c r="K291" s="1"/>
      <c r="M291" s="1"/>
      <c r="N291" s="1"/>
      <c r="S291" s="1"/>
      <c r="T291" s="1"/>
      <c r="U291" s="1"/>
      <c r="V291" s="1"/>
      <c r="X291" s="1"/>
      <c r="Y291" s="1"/>
      <c r="Z291" s="1"/>
      <c r="AA291" s="1"/>
      <c r="AB291" s="1"/>
      <c r="AD291" s="1"/>
      <c r="AE291" s="1"/>
    </row>
    <row r="292" spans="1:31">
      <c r="A292" s="1"/>
      <c r="B292" s="1"/>
      <c r="C292" s="1"/>
      <c r="D292" s="1"/>
      <c r="E292" s="1"/>
      <c r="G292" s="1"/>
      <c r="H292" s="1"/>
      <c r="I292" s="1"/>
      <c r="J292" s="1"/>
      <c r="K292" s="1"/>
      <c r="M292" s="1"/>
      <c r="N292" s="1"/>
      <c r="S292" s="1"/>
      <c r="T292" s="1"/>
      <c r="U292" s="1"/>
      <c r="V292" s="1"/>
      <c r="X292" s="1"/>
      <c r="Y292" s="1"/>
      <c r="Z292" s="1"/>
      <c r="AA292" s="1"/>
      <c r="AB292" s="1"/>
      <c r="AD292" s="1"/>
      <c r="AE292" s="1"/>
    </row>
    <row r="293" spans="1:31">
      <c r="A293" s="1"/>
      <c r="B293" s="1"/>
      <c r="C293" s="1"/>
      <c r="D293" s="1"/>
      <c r="E293" s="1"/>
      <c r="G293" s="1"/>
      <c r="H293" s="1"/>
      <c r="I293" s="1"/>
      <c r="J293" s="1"/>
      <c r="K293" s="1"/>
      <c r="M293" s="1"/>
      <c r="N293" s="1"/>
      <c r="S293" s="1"/>
      <c r="T293" s="1"/>
      <c r="U293" s="1"/>
      <c r="V293" s="1"/>
      <c r="X293" s="1"/>
      <c r="Y293" s="1"/>
      <c r="Z293" s="1"/>
      <c r="AA293" s="1"/>
      <c r="AB293" s="1"/>
      <c r="AD293" s="1"/>
      <c r="AE293" s="1"/>
    </row>
    <row r="294" spans="1:31">
      <c r="A294" s="1"/>
      <c r="B294" s="1"/>
      <c r="C294" s="1"/>
      <c r="D294" s="1"/>
      <c r="E294" s="1"/>
      <c r="G294" s="1"/>
      <c r="H294" s="1"/>
      <c r="I294" s="1"/>
      <c r="J294" s="1"/>
      <c r="K294" s="1"/>
      <c r="M294" s="1"/>
      <c r="N294" s="1"/>
      <c r="S294" s="1"/>
      <c r="T294" s="1"/>
      <c r="U294" s="1"/>
      <c r="V294" s="1"/>
      <c r="X294" s="1"/>
      <c r="Y294" s="1"/>
      <c r="Z294" s="1"/>
      <c r="AA294" s="1"/>
      <c r="AB294" s="1"/>
      <c r="AD294" s="1"/>
      <c r="AE294" s="1"/>
    </row>
    <row r="295" spans="1:31">
      <c r="A295" s="1"/>
      <c r="B295" s="1"/>
      <c r="C295" s="1"/>
      <c r="D295" s="1"/>
      <c r="E295" s="1"/>
      <c r="G295" s="1"/>
      <c r="H295" s="1"/>
      <c r="I295" s="1"/>
      <c r="J295" s="1"/>
      <c r="K295" s="1"/>
      <c r="M295" s="1"/>
      <c r="N295" s="1"/>
      <c r="S295" s="1"/>
      <c r="T295" s="1"/>
      <c r="U295" s="1"/>
      <c r="V295" s="1"/>
      <c r="X295" s="1"/>
      <c r="Y295" s="1"/>
      <c r="Z295" s="1"/>
      <c r="AA295" s="1"/>
      <c r="AB295" s="1"/>
      <c r="AD295" s="1"/>
      <c r="AE295" s="1"/>
    </row>
    <row r="296" spans="1:31">
      <c r="A296" s="1"/>
      <c r="B296" s="1"/>
      <c r="C296" s="1"/>
      <c r="D296" s="1"/>
      <c r="E296" s="1"/>
      <c r="G296" s="1"/>
      <c r="H296" s="1"/>
      <c r="I296" s="1"/>
      <c r="J296" s="1"/>
      <c r="K296" s="1"/>
      <c r="M296" s="1"/>
      <c r="N296" s="1"/>
      <c r="S296" s="1"/>
      <c r="T296" s="1"/>
      <c r="U296" s="1"/>
      <c r="V296" s="1"/>
      <c r="X296" s="1"/>
      <c r="Y296" s="1"/>
      <c r="Z296" s="1"/>
      <c r="AA296" s="1"/>
      <c r="AB296" s="1"/>
      <c r="AD296" s="1"/>
      <c r="AE296" s="1"/>
    </row>
    <row r="297" spans="1:31">
      <c r="A297" s="1"/>
      <c r="B297" s="1"/>
      <c r="C297" s="1"/>
      <c r="D297" s="1"/>
      <c r="E297" s="1"/>
      <c r="G297" s="1"/>
      <c r="H297" s="1"/>
      <c r="I297" s="1"/>
      <c r="J297" s="1"/>
      <c r="K297" s="1"/>
      <c r="M297" s="1"/>
      <c r="N297" s="1"/>
      <c r="S297" s="1"/>
      <c r="T297" s="1"/>
      <c r="U297" s="1"/>
      <c r="V297" s="1"/>
      <c r="X297" s="1"/>
      <c r="Y297" s="1"/>
      <c r="Z297" s="1"/>
      <c r="AA297" s="1"/>
      <c r="AB297" s="1"/>
      <c r="AD297" s="1"/>
      <c r="AE297" s="1"/>
    </row>
    <row r="298" spans="1:31">
      <c r="A298" s="1"/>
      <c r="B298" s="1"/>
      <c r="C298" s="1"/>
      <c r="D298" s="1"/>
      <c r="E298" s="1"/>
      <c r="G298" s="1"/>
      <c r="H298" s="1"/>
      <c r="I298" s="1"/>
      <c r="J298" s="1"/>
      <c r="K298" s="1"/>
      <c r="M298" s="1"/>
      <c r="N298" s="1"/>
      <c r="S298" s="1"/>
      <c r="T298" s="1"/>
      <c r="U298" s="1"/>
      <c r="V298" s="1"/>
      <c r="X298" s="1"/>
      <c r="Y298" s="1"/>
      <c r="Z298" s="1"/>
      <c r="AA298" s="1"/>
      <c r="AB298" s="1"/>
      <c r="AD298" s="1"/>
      <c r="AE298" s="1"/>
    </row>
    <row r="299" spans="1:31">
      <c r="A299" s="1"/>
      <c r="B299" s="1"/>
      <c r="C299" s="1"/>
      <c r="D299" s="1"/>
      <c r="E299" s="1"/>
      <c r="G299" s="1"/>
      <c r="H299" s="1"/>
      <c r="I299" s="1"/>
      <c r="J299" s="1"/>
      <c r="K299" s="1"/>
      <c r="M299" s="1"/>
      <c r="N299" s="1"/>
      <c r="S299" s="1"/>
      <c r="T299" s="1"/>
      <c r="U299" s="1"/>
      <c r="V299" s="1"/>
      <c r="X299" s="1"/>
      <c r="Y299" s="1"/>
      <c r="Z299" s="1"/>
      <c r="AA299" s="1"/>
      <c r="AB299" s="1"/>
      <c r="AD299" s="1"/>
      <c r="AE299" s="1"/>
    </row>
    <row r="300" spans="1:31">
      <c r="A300" s="1"/>
      <c r="B300" s="1"/>
      <c r="C300" s="1"/>
      <c r="D300" s="1"/>
      <c r="E300" s="1"/>
      <c r="G300" s="1"/>
      <c r="H300" s="1"/>
      <c r="I300" s="1"/>
      <c r="J300" s="1"/>
      <c r="K300" s="1"/>
      <c r="M300" s="1"/>
      <c r="N300" s="1"/>
      <c r="S300" s="1"/>
      <c r="T300" s="1"/>
      <c r="U300" s="1"/>
      <c r="V300" s="1"/>
      <c r="X300" s="1"/>
      <c r="Y300" s="1"/>
      <c r="Z300" s="1"/>
      <c r="AA300" s="1"/>
      <c r="AB300" s="1"/>
      <c r="AD300" s="1"/>
      <c r="AE300" s="1"/>
    </row>
    <row r="301" spans="1:31">
      <c r="A301" s="1"/>
      <c r="B301" s="1"/>
      <c r="C301" s="1"/>
      <c r="D301" s="1"/>
      <c r="E301" s="1"/>
      <c r="G301" s="1"/>
      <c r="H301" s="1"/>
      <c r="I301" s="1"/>
      <c r="J301" s="1"/>
      <c r="K301" s="1"/>
      <c r="M301" s="1"/>
      <c r="N301" s="1"/>
      <c r="S301" s="1"/>
      <c r="T301" s="1"/>
      <c r="U301" s="1"/>
      <c r="V301" s="1"/>
      <c r="X301" s="1"/>
      <c r="Y301" s="1"/>
      <c r="Z301" s="1"/>
      <c r="AA301" s="1"/>
      <c r="AB301" s="1"/>
      <c r="AD301" s="1"/>
      <c r="AE301" s="1"/>
    </row>
    <row r="302" spans="1:31">
      <c r="A302" s="1"/>
      <c r="B302" s="1"/>
      <c r="C302" s="1"/>
      <c r="D302" s="1"/>
      <c r="E302" s="1"/>
      <c r="G302" s="1"/>
      <c r="H302" s="1"/>
      <c r="I302" s="1"/>
      <c r="J302" s="1"/>
      <c r="K302" s="1"/>
      <c r="M302" s="1"/>
      <c r="N302" s="1"/>
      <c r="S302" s="1"/>
      <c r="T302" s="1"/>
      <c r="U302" s="1"/>
      <c r="V302" s="1"/>
      <c r="X302" s="1"/>
      <c r="Y302" s="1"/>
      <c r="Z302" s="1"/>
      <c r="AA302" s="1"/>
      <c r="AB302" s="1"/>
      <c r="AD302" s="1"/>
      <c r="AE302" s="1"/>
    </row>
    <row r="303" spans="1:31">
      <c r="A303" s="1"/>
      <c r="B303" s="1"/>
      <c r="C303" s="1"/>
      <c r="D303" s="1"/>
      <c r="E303" s="1"/>
      <c r="G303" s="1"/>
      <c r="H303" s="1"/>
      <c r="I303" s="1"/>
      <c r="J303" s="1"/>
      <c r="K303" s="1"/>
      <c r="M303" s="1"/>
      <c r="N303" s="1"/>
      <c r="S303" s="1"/>
      <c r="T303" s="1"/>
      <c r="U303" s="1"/>
      <c r="V303" s="1"/>
      <c r="X303" s="1"/>
      <c r="Y303" s="1"/>
      <c r="Z303" s="1"/>
      <c r="AA303" s="1"/>
      <c r="AB303" s="1"/>
      <c r="AD303" s="1"/>
      <c r="AE303" s="1"/>
    </row>
    <row r="304" spans="1:31">
      <c r="A304" s="1"/>
      <c r="B304" s="1"/>
      <c r="C304" s="1"/>
      <c r="D304" s="1"/>
      <c r="E304" s="1"/>
      <c r="G304" s="1"/>
      <c r="H304" s="1"/>
      <c r="I304" s="1"/>
      <c r="J304" s="1"/>
      <c r="K304" s="1"/>
      <c r="M304" s="1"/>
      <c r="N304" s="1"/>
      <c r="S304" s="1"/>
      <c r="T304" s="1"/>
      <c r="U304" s="1"/>
      <c r="V304" s="1"/>
      <c r="X304" s="1"/>
      <c r="Y304" s="1"/>
      <c r="Z304" s="1"/>
      <c r="AA304" s="1"/>
      <c r="AB304" s="1"/>
      <c r="AD304" s="1"/>
      <c r="AE304" s="1"/>
    </row>
    <row r="305" spans="1:31">
      <c r="A305" s="1"/>
      <c r="B305" s="1"/>
      <c r="C305" s="1"/>
      <c r="D305" s="1"/>
      <c r="E305" s="1"/>
      <c r="G305" s="1"/>
      <c r="H305" s="1"/>
      <c r="I305" s="1"/>
      <c r="J305" s="1"/>
      <c r="K305" s="1"/>
      <c r="M305" s="1"/>
      <c r="N305" s="1"/>
      <c r="S305" s="1"/>
      <c r="T305" s="1"/>
      <c r="U305" s="1"/>
      <c r="V305" s="1"/>
      <c r="X305" s="1"/>
      <c r="Y305" s="1"/>
      <c r="Z305" s="1"/>
      <c r="AA305" s="1"/>
      <c r="AB305" s="1"/>
      <c r="AD305" s="1"/>
      <c r="AE305" s="1"/>
    </row>
    <row r="306" spans="1:31">
      <c r="A306" s="1"/>
      <c r="B306" s="1"/>
      <c r="C306" s="1"/>
      <c r="D306" s="1"/>
      <c r="E306" s="1"/>
      <c r="G306" s="1"/>
      <c r="H306" s="1"/>
      <c r="I306" s="1"/>
      <c r="J306" s="1"/>
      <c r="K306" s="1"/>
      <c r="M306" s="1"/>
      <c r="N306" s="1"/>
      <c r="S306" s="1"/>
      <c r="T306" s="1"/>
      <c r="U306" s="1"/>
      <c r="V306" s="1"/>
      <c r="X306" s="1"/>
      <c r="Y306" s="1"/>
      <c r="Z306" s="1"/>
      <c r="AA306" s="1"/>
      <c r="AB306" s="1"/>
      <c r="AD306" s="1"/>
      <c r="AE306" s="1"/>
    </row>
    <row r="307" spans="1:31">
      <c r="A307" s="1"/>
      <c r="B307" s="1"/>
      <c r="C307" s="1"/>
      <c r="D307" s="1"/>
      <c r="E307" s="1"/>
      <c r="G307" s="1"/>
      <c r="H307" s="1"/>
      <c r="I307" s="1"/>
      <c r="J307" s="1"/>
      <c r="K307" s="1"/>
      <c r="M307" s="1"/>
      <c r="N307" s="1"/>
      <c r="S307" s="1"/>
      <c r="T307" s="1"/>
      <c r="U307" s="1"/>
      <c r="V307" s="1"/>
      <c r="X307" s="1"/>
      <c r="Y307" s="1"/>
      <c r="Z307" s="1"/>
      <c r="AA307" s="1"/>
      <c r="AB307" s="1"/>
      <c r="AD307" s="1"/>
      <c r="AE307" s="1"/>
    </row>
    <row r="308" spans="1:31">
      <c r="A308" s="1"/>
      <c r="B308" s="1"/>
      <c r="C308" s="1"/>
      <c r="D308" s="1"/>
      <c r="E308" s="1"/>
      <c r="G308" s="1"/>
      <c r="H308" s="1"/>
      <c r="I308" s="1"/>
      <c r="J308" s="1"/>
      <c r="K308" s="1"/>
      <c r="M308" s="1"/>
      <c r="N308" s="1"/>
      <c r="S308" s="1"/>
      <c r="T308" s="1"/>
      <c r="U308" s="1"/>
      <c r="V308" s="1"/>
      <c r="X308" s="1"/>
      <c r="Y308" s="1"/>
      <c r="Z308" s="1"/>
      <c r="AA308" s="1"/>
      <c r="AB308" s="1"/>
      <c r="AD308" s="1"/>
      <c r="AE308" s="1"/>
    </row>
    <row r="309" spans="1:31">
      <c r="A309" s="1"/>
      <c r="B309" s="1"/>
      <c r="C309" s="1"/>
      <c r="D309" s="1"/>
      <c r="E309" s="1"/>
      <c r="G309" s="1"/>
      <c r="H309" s="1"/>
      <c r="I309" s="1"/>
      <c r="J309" s="1"/>
      <c r="K309" s="1"/>
      <c r="M309" s="1"/>
      <c r="N309" s="1"/>
      <c r="S309" s="1"/>
      <c r="T309" s="1"/>
      <c r="U309" s="1"/>
      <c r="V309" s="1"/>
      <c r="X309" s="1"/>
      <c r="Y309" s="1"/>
      <c r="Z309" s="1"/>
      <c r="AA309" s="1"/>
      <c r="AB309" s="1"/>
      <c r="AD309" s="1"/>
      <c r="AE309" s="1"/>
    </row>
    <row r="310" spans="1:31">
      <c r="A310" s="1"/>
      <c r="B310" s="1"/>
      <c r="C310" s="1"/>
      <c r="D310" s="1"/>
      <c r="E310" s="1"/>
      <c r="G310" s="1"/>
      <c r="H310" s="1"/>
      <c r="I310" s="1"/>
      <c r="J310" s="1"/>
      <c r="K310" s="1"/>
      <c r="M310" s="1"/>
      <c r="N310" s="1"/>
      <c r="S310" s="1"/>
      <c r="T310" s="1"/>
      <c r="U310" s="1"/>
      <c r="V310" s="1"/>
      <c r="X310" s="1"/>
      <c r="Y310" s="1"/>
      <c r="Z310" s="1"/>
      <c r="AA310" s="1"/>
      <c r="AB310" s="1"/>
      <c r="AD310" s="1"/>
      <c r="AE310" s="1"/>
    </row>
    <row r="311" spans="1:31">
      <c r="A311" s="1"/>
      <c r="B311" s="1"/>
      <c r="C311" s="1"/>
      <c r="D311" s="1"/>
      <c r="E311" s="1"/>
      <c r="G311" s="1"/>
      <c r="H311" s="1"/>
      <c r="I311" s="1"/>
      <c r="J311" s="1"/>
      <c r="K311" s="1"/>
      <c r="M311" s="1"/>
      <c r="N311" s="1"/>
      <c r="S311" s="1"/>
      <c r="T311" s="1"/>
      <c r="U311" s="1"/>
      <c r="V311" s="1"/>
      <c r="X311" s="1"/>
      <c r="Y311" s="1"/>
      <c r="Z311" s="1"/>
      <c r="AA311" s="1"/>
      <c r="AB311" s="1"/>
      <c r="AD311" s="1"/>
      <c r="AE311" s="1"/>
    </row>
    <row r="312" spans="1:31">
      <c r="A312" s="1"/>
      <c r="B312" s="1"/>
      <c r="C312" s="1"/>
      <c r="D312" s="1"/>
      <c r="E312" s="1"/>
      <c r="G312" s="1"/>
      <c r="H312" s="1"/>
      <c r="I312" s="1"/>
      <c r="J312" s="1"/>
      <c r="K312" s="1"/>
      <c r="M312" s="1"/>
      <c r="N312" s="1"/>
      <c r="S312" s="1"/>
      <c r="T312" s="1"/>
      <c r="U312" s="1"/>
      <c r="V312" s="1"/>
      <c r="X312" s="1"/>
      <c r="Y312" s="1"/>
      <c r="Z312" s="1"/>
      <c r="AA312" s="1"/>
      <c r="AB312" s="1"/>
      <c r="AD312" s="1"/>
      <c r="AE312" s="1"/>
    </row>
    <row r="313" spans="1:31">
      <c r="A313" s="1"/>
      <c r="B313" s="1"/>
      <c r="C313" s="1"/>
      <c r="D313" s="1"/>
      <c r="E313" s="1"/>
      <c r="G313" s="1"/>
      <c r="H313" s="1"/>
      <c r="I313" s="1"/>
      <c r="J313" s="1"/>
      <c r="K313" s="1"/>
      <c r="M313" s="1"/>
      <c r="N313" s="1"/>
      <c r="S313" s="1"/>
      <c r="T313" s="1"/>
      <c r="U313" s="1"/>
      <c r="V313" s="1"/>
      <c r="X313" s="1"/>
      <c r="Y313" s="1"/>
      <c r="Z313" s="1"/>
      <c r="AA313" s="1"/>
      <c r="AB313" s="1"/>
      <c r="AD313" s="1"/>
      <c r="AE313" s="1"/>
    </row>
    <row r="314" spans="1:31">
      <c r="A314" s="1"/>
      <c r="B314" s="1"/>
      <c r="C314" s="1"/>
      <c r="D314" s="1"/>
      <c r="E314" s="1"/>
      <c r="G314" s="1"/>
      <c r="H314" s="1"/>
      <c r="I314" s="1"/>
      <c r="J314" s="1"/>
      <c r="K314" s="1"/>
      <c r="M314" s="1"/>
      <c r="N314" s="1"/>
      <c r="S314" s="1"/>
      <c r="T314" s="1"/>
      <c r="U314" s="1"/>
      <c r="V314" s="1"/>
      <c r="X314" s="1"/>
      <c r="Y314" s="1"/>
      <c r="Z314" s="1"/>
      <c r="AA314" s="1"/>
      <c r="AB314" s="1"/>
      <c r="AD314" s="1"/>
      <c r="AE314" s="1"/>
    </row>
    <row r="315" spans="1:31">
      <c r="A315" s="1"/>
      <c r="B315" s="1"/>
      <c r="C315" s="1"/>
      <c r="D315" s="1"/>
      <c r="E315" s="1"/>
      <c r="G315" s="1"/>
      <c r="H315" s="1"/>
      <c r="I315" s="1"/>
      <c r="J315" s="1"/>
      <c r="K315" s="1"/>
      <c r="M315" s="1"/>
      <c r="N315" s="1"/>
      <c r="S315" s="1"/>
      <c r="T315" s="1"/>
      <c r="U315" s="1"/>
      <c r="V315" s="1"/>
      <c r="X315" s="1"/>
      <c r="Y315" s="1"/>
      <c r="Z315" s="1"/>
      <c r="AA315" s="1"/>
      <c r="AB315" s="1"/>
      <c r="AD315" s="1"/>
      <c r="AE315" s="1"/>
    </row>
    <row r="316" spans="1:31">
      <c r="A316" s="1"/>
      <c r="B316" s="1"/>
      <c r="C316" s="1"/>
      <c r="D316" s="1"/>
      <c r="E316" s="1"/>
      <c r="G316" s="1"/>
      <c r="H316" s="1"/>
      <c r="I316" s="1"/>
      <c r="J316" s="1"/>
      <c r="K316" s="1"/>
      <c r="M316" s="1"/>
      <c r="N316" s="1"/>
      <c r="S316" s="1"/>
      <c r="T316" s="1"/>
      <c r="U316" s="1"/>
      <c r="V316" s="1"/>
      <c r="X316" s="1"/>
      <c r="Y316" s="1"/>
      <c r="Z316" s="1"/>
      <c r="AA316" s="1"/>
      <c r="AB316" s="1"/>
      <c r="AD316" s="1"/>
      <c r="AE316" s="1"/>
    </row>
    <row r="317" spans="1:31">
      <c r="A317" s="1"/>
      <c r="B317" s="1"/>
      <c r="C317" s="1"/>
      <c r="D317" s="1"/>
      <c r="E317" s="1"/>
      <c r="G317" s="1"/>
      <c r="H317" s="1"/>
      <c r="I317" s="1"/>
      <c r="J317" s="1"/>
      <c r="K317" s="1"/>
      <c r="M317" s="1"/>
      <c r="N317" s="1"/>
      <c r="S317" s="1"/>
      <c r="T317" s="1"/>
      <c r="U317" s="1"/>
      <c r="V317" s="1"/>
      <c r="X317" s="1"/>
      <c r="Y317" s="1"/>
      <c r="Z317" s="1"/>
      <c r="AA317" s="1"/>
      <c r="AB317" s="1"/>
      <c r="AD317" s="1"/>
      <c r="AE317" s="1"/>
    </row>
    <row r="318" spans="1:31">
      <c r="A318" s="1"/>
      <c r="B318" s="1"/>
      <c r="C318" s="1"/>
      <c r="D318" s="1"/>
      <c r="E318" s="1"/>
      <c r="G318" s="1"/>
      <c r="H318" s="1"/>
      <c r="I318" s="1"/>
      <c r="J318" s="1"/>
      <c r="K318" s="1"/>
      <c r="M318" s="1"/>
      <c r="N318" s="1"/>
      <c r="S318" s="1"/>
      <c r="T318" s="1"/>
      <c r="U318" s="1"/>
      <c r="V318" s="1"/>
      <c r="X318" s="1"/>
      <c r="Y318" s="1"/>
      <c r="Z318" s="1"/>
      <c r="AA318" s="1"/>
      <c r="AB318" s="1"/>
      <c r="AD318" s="1"/>
      <c r="AE318" s="1"/>
    </row>
    <row r="319" spans="1:31">
      <c r="A319" s="1"/>
      <c r="B319" s="1"/>
      <c r="C319" s="1"/>
      <c r="D319" s="1"/>
      <c r="E319" s="1"/>
      <c r="G319" s="1"/>
      <c r="H319" s="1"/>
      <c r="I319" s="1"/>
      <c r="J319" s="1"/>
      <c r="K319" s="1"/>
      <c r="M319" s="1"/>
      <c r="N319" s="1"/>
      <c r="S319" s="1"/>
      <c r="T319" s="1"/>
      <c r="U319" s="1"/>
      <c r="V319" s="1"/>
      <c r="X319" s="1"/>
      <c r="Y319" s="1"/>
      <c r="Z319" s="1"/>
      <c r="AA319" s="1"/>
      <c r="AB319" s="1"/>
      <c r="AD319" s="1"/>
      <c r="AE319" s="1"/>
    </row>
    <row r="320" spans="1:31">
      <c r="A320" s="1"/>
      <c r="B320" s="1"/>
      <c r="C320" s="1"/>
      <c r="D320" s="1"/>
      <c r="E320" s="1"/>
      <c r="G320" s="1"/>
      <c r="H320" s="1"/>
      <c r="I320" s="1"/>
      <c r="J320" s="1"/>
      <c r="K320" s="1"/>
      <c r="M320" s="1"/>
      <c r="N320" s="1"/>
      <c r="S320" s="1"/>
      <c r="T320" s="1"/>
      <c r="U320" s="1"/>
      <c r="V320" s="1"/>
      <c r="X320" s="1"/>
      <c r="Y320" s="1"/>
      <c r="Z320" s="1"/>
      <c r="AA320" s="1"/>
      <c r="AB320" s="1"/>
      <c r="AD320" s="1"/>
      <c r="AE320" s="1"/>
    </row>
    <row r="321" spans="1:31">
      <c r="A321" s="1"/>
      <c r="B321" s="1"/>
      <c r="C321" s="1"/>
      <c r="D321" s="1"/>
      <c r="E321" s="1"/>
      <c r="G321" s="1"/>
      <c r="H321" s="1"/>
      <c r="I321" s="1"/>
      <c r="J321" s="1"/>
      <c r="K321" s="1"/>
      <c r="M321" s="1"/>
      <c r="N321" s="1"/>
      <c r="S321" s="1"/>
      <c r="T321" s="1"/>
      <c r="U321" s="1"/>
      <c r="V321" s="1"/>
      <c r="X321" s="1"/>
      <c r="Y321" s="1"/>
      <c r="Z321" s="1"/>
      <c r="AA321" s="1"/>
      <c r="AB321" s="1"/>
      <c r="AD321" s="1"/>
      <c r="AE321" s="1"/>
    </row>
    <row r="322" spans="1:31">
      <c r="A322" s="1"/>
      <c r="B322" s="1"/>
      <c r="C322" s="1"/>
      <c r="D322" s="1"/>
      <c r="E322" s="1"/>
      <c r="G322" s="1"/>
      <c r="H322" s="1"/>
      <c r="I322" s="1"/>
      <c r="J322" s="1"/>
      <c r="K322" s="1"/>
      <c r="M322" s="1"/>
      <c r="N322" s="1"/>
      <c r="S322" s="1"/>
      <c r="T322" s="1"/>
      <c r="U322" s="1"/>
      <c r="V322" s="1"/>
      <c r="X322" s="1"/>
      <c r="Y322" s="1"/>
      <c r="Z322" s="1"/>
      <c r="AA322" s="1"/>
      <c r="AB322" s="1"/>
      <c r="AD322" s="1"/>
      <c r="AE322" s="1"/>
    </row>
    <row r="323" spans="1:31">
      <c r="A323" s="1"/>
      <c r="B323" s="1"/>
      <c r="C323" s="1"/>
      <c r="D323" s="1"/>
      <c r="E323" s="1"/>
      <c r="G323" s="1"/>
      <c r="H323" s="1"/>
      <c r="I323" s="1"/>
      <c r="J323" s="1"/>
      <c r="K323" s="1"/>
      <c r="M323" s="1"/>
      <c r="N323" s="1"/>
      <c r="S323" s="1"/>
      <c r="T323" s="1"/>
      <c r="U323" s="1"/>
      <c r="V323" s="1"/>
      <c r="X323" s="1"/>
      <c r="Y323" s="1"/>
      <c r="Z323" s="1"/>
      <c r="AA323" s="1"/>
      <c r="AB323" s="1"/>
      <c r="AD323" s="1"/>
      <c r="AE323" s="1"/>
    </row>
    <row r="324" spans="1:31">
      <c r="A324" s="1"/>
      <c r="B324" s="1"/>
      <c r="C324" s="1"/>
      <c r="D324" s="1"/>
      <c r="E324" s="1"/>
      <c r="G324" s="1"/>
      <c r="H324" s="1"/>
      <c r="I324" s="1"/>
      <c r="J324" s="1"/>
      <c r="K324" s="1"/>
      <c r="M324" s="1"/>
      <c r="N324" s="1"/>
      <c r="S324" s="1"/>
      <c r="T324" s="1"/>
      <c r="U324" s="1"/>
      <c r="V324" s="1"/>
      <c r="X324" s="1"/>
      <c r="Y324" s="1"/>
      <c r="Z324" s="1"/>
      <c r="AA324" s="1"/>
      <c r="AB324" s="1"/>
      <c r="AD324" s="1"/>
      <c r="AE324" s="1"/>
    </row>
    <row r="325" spans="1:31">
      <c r="A325" s="1"/>
      <c r="B325" s="1"/>
      <c r="C325" s="1"/>
      <c r="D325" s="1"/>
      <c r="E325" s="1"/>
      <c r="G325" s="1"/>
      <c r="H325" s="1"/>
      <c r="I325" s="1"/>
      <c r="J325" s="1"/>
      <c r="K325" s="1"/>
      <c r="M325" s="1"/>
      <c r="N325" s="1"/>
      <c r="S325" s="1"/>
      <c r="T325" s="1"/>
      <c r="U325" s="1"/>
      <c r="V325" s="1"/>
      <c r="X325" s="1"/>
      <c r="Y325" s="1"/>
      <c r="Z325" s="1"/>
      <c r="AA325" s="1"/>
      <c r="AB325" s="1"/>
      <c r="AD325" s="1"/>
      <c r="AE325" s="1"/>
    </row>
    <row r="326" spans="1:31">
      <c r="A326" s="1"/>
      <c r="B326" s="1"/>
      <c r="C326" s="1"/>
      <c r="D326" s="1"/>
      <c r="E326" s="1"/>
      <c r="G326" s="1"/>
      <c r="H326" s="1"/>
      <c r="I326" s="1"/>
      <c r="J326" s="1"/>
      <c r="K326" s="1"/>
      <c r="M326" s="1"/>
      <c r="N326" s="1"/>
      <c r="S326" s="1"/>
      <c r="T326" s="1"/>
      <c r="U326" s="1"/>
      <c r="V326" s="1"/>
      <c r="X326" s="1"/>
      <c r="Y326" s="1"/>
      <c r="Z326" s="1"/>
      <c r="AA326" s="1"/>
      <c r="AB326" s="1"/>
      <c r="AD326" s="1"/>
      <c r="AE326" s="1"/>
    </row>
    <row r="327" spans="1:31">
      <c r="A327" s="1"/>
      <c r="B327" s="1"/>
      <c r="C327" s="1"/>
      <c r="D327" s="1"/>
      <c r="E327" s="1"/>
      <c r="G327" s="1"/>
      <c r="H327" s="1"/>
      <c r="I327" s="1"/>
      <c r="J327" s="1"/>
      <c r="K327" s="1"/>
      <c r="M327" s="1"/>
      <c r="N327" s="1"/>
      <c r="S327" s="1"/>
      <c r="T327" s="1"/>
      <c r="U327" s="1"/>
      <c r="V327" s="1"/>
      <c r="X327" s="1"/>
      <c r="Y327" s="1"/>
      <c r="Z327" s="1"/>
      <c r="AA327" s="1"/>
      <c r="AB327" s="1"/>
      <c r="AD327" s="1"/>
      <c r="AE327" s="1"/>
    </row>
    <row r="328" spans="1:31">
      <c r="A328" s="1"/>
      <c r="B328" s="1"/>
      <c r="C328" s="1"/>
      <c r="D328" s="1"/>
      <c r="E328" s="1"/>
      <c r="G328" s="1"/>
      <c r="H328" s="1"/>
      <c r="I328" s="1"/>
      <c r="J328" s="1"/>
      <c r="K328" s="1"/>
      <c r="M328" s="1"/>
      <c r="N328" s="1"/>
      <c r="S328" s="1"/>
      <c r="T328" s="1"/>
      <c r="U328" s="1"/>
      <c r="V328" s="1"/>
      <c r="X328" s="1"/>
      <c r="Y328" s="1"/>
      <c r="Z328" s="1"/>
      <c r="AA328" s="1"/>
      <c r="AB328" s="1"/>
      <c r="AD328" s="1"/>
      <c r="AE328" s="1"/>
    </row>
    <row r="329" spans="1:31">
      <c r="A329" s="1"/>
      <c r="B329" s="1"/>
      <c r="C329" s="1"/>
      <c r="D329" s="1"/>
      <c r="E329" s="1"/>
      <c r="G329" s="1"/>
      <c r="H329" s="1"/>
      <c r="I329" s="1"/>
      <c r="J329" s="1"/>
      <c r="K329" s="1"/>
      <c r="M329" s="1"/>
      <c r="N329" s="1"/>
      <c r="S329" s="1"/>
      <c r="T329" s="1"/>
      <c r="U329" s="1"/>
      <c r="V329" s="1"/>
      <c r="X329" s="1"/>
      <c r="Y329" s="1"/>
      <c r="Z329" s="1"/>
      <c r="AA329" s="1"/>
      <c r="AB329" s="1"/>
      <c r="AD329" s="1"/>
      <c r="AE329" s="1"/>
    </row>
    <row r="330" spans="1:31">
      <c r="A330" s="1"/>
      <c r="B330" s="1"/>
      <c r="C330" s="1"/>
      <c r="D330" s="1"/>
      <c r="E330" s="1"/>
      <c r="G330" s="1"/>
      <c r="H330" s="1"/>
      <c r="I330" s="1"/>
      <c r="J330" s="1"/>
      <c r="K330" s="1"/>
      <c r="M330" s="1"/>
      <c r="N330" s="1"/>
      <c r="S330" s="1"/>
      <c r="T330" s="1"/>
      <c r="U330" s="1"/>
      <c r="V330" s="1"/>
      <c r="X330" s="1"/>
      <c r="Y330" s="1"/>
      <c r="Z330" s="1"/>
      <c r="AA330" s="1"/>
      <c r="AB330" s="1"/>
      <c r="AD330" s="1"/>
      <c r="AE330" s="1"/>
    </row>
    <row r="331" spans="1:31">
      <c r="A331" s="1"/>
      <c r="B331" s="1"/>
      <c r="C331" s="1"/>
      <c r="D331" s="1"/>
      <c r="E331" s="1"/>
      <c r="G331" s="1"/>
      <c r="H331" s="1"/>
      <c r="I331" s="1"/>
      <c r="J331" s="1"/>
      <c r="K331" s="1"/>
      <c r="M331" s="1"/>
      <c r="N331" s="1"/>
      <c r="S331" s="1"/>
      <c r="T331" s="1"/>
      <c r="U331" s="1"/>
      <c r="V331" s="1"/>
      <c r="X331" s="1"/>
      <c r="Y331" s="1"/>
      <c r="Z331" s="1"/>
      <c r="AA331" s="1"/>
      <c r="AB331" s="1"/>
      <c r="AD331" s="1"/>
      <c r="AE331" s="1"/>
    </row>
    <row r="332" spans="1:31">
      <c r="A332" s="1"/>
      <c r="B332" s="1"/>
      <c r="C332" s="1"/>
      <c r="D332" s="1"/>
      <c r="E332" s="1"/>
      <c r="G332" s="1"/>
      <c r="H332" s="1"/>
      <c r="I332" s="1"/>
      <c r="J332" s="1"/>
      <c r="K332" s="1"/>
      <c r="M332" s="1"/>
      <c r="N332" s="1"/>
      <c r="S332" s="1"/>
      <c r="T332" s="1"/>
      <c r="U332" s="1"/>
      <c r="V332" s="1"/>
      <c r="X332" s="1"/>
      <c r="Y332" s="1"/>
      <c r="Z332" s="1"/>
      <c r="AA332" s="1"/>
      <c r="AB332" s="1"/>
      <c r="AD332" s="1"/>
      <c r="AE332" s="1"/>
    </row>
    <row r="333" spans="1:31">
      <c r="A333" s="1"/>
      <c r="B333" s="1"/>
      <c r="C333" s="1"/>
      <c r="D333" s="1"/>
      <c r="E333" s="1"/>
      <c r="G333" s="1"/>
      <c r="H333" s="1"/>
      <c r="I333" s="1"/>
      <c r="J333" s="1"/>
      <c r="K333" s="1"/>
      <c r="M333" s="1"/>
      <c r="N333" s="1"/>
      <c r="S333" s="1"/>
      <c r="T333" s="1"/>
      <c r="U333" s="1"/>
      <c r="V333" s="1"/>
      <c r="X333" s="1"/>
      <c r="Y333" s="1"/>
      <c r="Z333" s="1"/>
      <c r="AA333" s="1"/>
      <c r="AB333" s="1"/>
      <c r="AD333" s="1"/>
      <c r="AE333" s="1"/>
    </row>
    <row r="334" spans="1:31">
      <c r="A334" s="1"/>
      <c r="B334" s="1"/>
      <c r="C334" s="1"/>
      <c r="D334" s="1"/>
      <c r="E334" s="1"/>
      <c r="G334" s="1"/>
      <c r="H334" s="1"/>
      <c r="I334" s="1"/>
      <c r="J334" s="1"/>
      <c r="K334" s="1"/>
      <c r="M334" s="1"/>
      <c r="N334" s="1"/>
      <c r="S334" s="1"/>
      <c r="T334" s="1"/>
      <c r="U334" s="1"/>
      <c r="V334" s="1"/>
      <c r="X334" s="1"/>
      <c r="Y334" s="1"/>
      <c r="Z334" s="1"/>
      <c r="AA334" s="1"/>
      <c r="AB334" s="1"/>
      <c r="AD334" s="1"/>
      <c r="AE334" s="1"/>
    </row>
    <row r="335" spans="1:31">
      <c r="A335" s="1"/>
      <c r="B335" s="1"/>
      <c r="C335" s="1"/>
      <c r="D335" s="1"/>
      <c r="E335" s="1"/>
      <c r="G335" s="1"/>
      <c r="H335" s="1"/>
      <c r="I335" s="1"/>
      <c r="J335" s="1"/>
      <c r="K335" s="1"/>
      <c r="M335" s="1"/>
      <c r="N335" s="1"/>
      <c r="S335" s="1"/>
      <c r="T335" s="1"/>
      <c r="U335" s="1"/>
      <c r="V335" s="1"/>
      <c r="X335" s="1"/>
      <c r="Y335" s="1"/>
      <c r="Z335" s="1"/>
      <c r="AA335" s="1"/>
      <c r="AB335" s="1"/>
      <c r="AD335" s="1"/>
      <c r="AE335" s="1"/>
    </row>
    <row r="336" spans="1:31">
      <c r="A336" s="1"/>
      <c r="B336" s="1"/>
      <c r="C336" s="1"/>
      <c r="D336" s="1"/>
      <c r="E336" s="1"/>
      <c r="G336" s="1"/>
      <c r="H336" s="1"/>
      <c r="I336" s="1"/>
      <c r="J336" s="1"/>
      <c r="K336" s="1"/>
      <c r="M336" s="1"/>
      <c r="N336" s="1"/>
      <c r="S336" s="1"/>
      <c r="T336" s="1"/>
      <c r="U336" s="1"/>
      <c r="V336" s="1"/>
      <c r="X336" s="1"/>
      <c r="Y336" s="1"/>
      <c r="Z336" s="1"/>
      <c r="AA336" s="1"/>
      <c r="AB336" s="1"/>
      <c r="AD336" s="1"/>
      <c r="AE336" s="1"/>
    </row>
    <row r="337" spans="1:31">
      <c r="A337" s="1"/>
      <c r="B337" s="1"/>
      <c r="C337" s="1"/>
      <c r="D337" s="1"/>
      <c r="E337" s="1"/>
      <c r="G337" s="1"/>
      <c r="H337" s="1"/>
      <c r="I337" s="1"/>
      <c r="J337" s="1"/>
      <c r="K337" s="1"/>
      <c r="M337" s="1"/>
      <c r="N337" s="1"/>
      <c r="S337" s="1"/>
      <c r="T337" s="1"/>
      <c r="U337" s="1"/>
      <c r="V337" s="1"/>
      <c r="X337" s="1"/>
      <c r="Y337" s="1"/>
      <c r="Z337" s="1"/>
      <c r="AA337" s="1"/>
      <c r="AB337" s="1"/>
      <c r="AD337" s="1"/>
      <c r="AE337" s="1"/>
    </row>
    <row r="338" spans="1:31">
      <c r="A338" s="1"/>
      <c r="B338" s="1"/>
      <c r="C338" s="1"/>
      <c r="D338" s="1"/>
      <c r="E338" s="1"/>
      <c r="G338" s="1"/>
      <c r="H338" s="1"/>
      <c r="I338" s="1"/>
      <c r="J338" s="1"/>
      <c r="K338" s="1"/>
      <c r="M338" s="1"/>
      <c r="N338" s="1"/>
      <c r="S338" s="1"/>
      <c r="T338" s="1"/>
      <c r="U338" s="1"/>
      <c r="V338" s="1"/>
      <c r="X338" s="1"/>
      <c r="Y338" s="1"/>
      <c r="Z338" s="1"/>
      <c r="AA338" s="1"/>
      <c r="AB338" s="1"/>
      <c r="AD338" s="1"/>
      <c r="AE338" s="1"/>
    </row>
    <row r="339" spans="1:31">
      <c r="A339" s="1"/>
      <c r="B339" s="1"/>
      <c r="C339" s="1"/>
      <c r="D339" s="1"/>
      <c r="E339" s="1"/>
      <c r="G339" s="1"/>
      <c r="H339" s="1"/>
      <c r="I339" s="1"/>
      <c r="J339" s="1"/>
      <c r="K339" s="1"/>
      <c r="M339" s="1"/>
      <c r="N339" s="1"/>
      <c r="S339" s="1"/>
      <c r="T339" s="1"/>
      <c r="U339" s="1"/>
      <c r="V339" s="1"/>
      <c r="X339" s="1"/>
      <c r="Y339" s="1"/>
      <c r="Z339" s="1"/>
      <c r="AA339" s="1"/>
      <c r="AB339" s="1"/>
      <c r="AD339" s="1"/>
      <c r="AE339" s="1"/>
    </row>
    <row r="340" spans="1:31">
      <c r="A340" s="1"/>
      <c r="B340" s="1"/>
      <c r="C340" s="1"/>
      <c r="D340" s="1"/>
      <c r="E340" s="1"/>
      <c r="G340" s="1"/>
      <c r="H340" s="1"/>
      <c r="I340" s="1"/>
      <c r="J340" s="1"/>
      <c r="K340" s="1"/>
      <c r="M340" s="1"/>
      <c r="N340" s="1"/>
      <c r="S340" s="1"/>
      <c r="T340" s="1"/>
      <c r="U340" s="1"/>
      <c r="V340" s="1"/>
      <c r="X340" s="1"/>
      <c r="Y340" s="1"/>
      <c r="Z340" s="1"/>
      <c r="AA340" s="1"/>
      <c r="AB340" s="1"/>
      <c r="AD340" s="1"/>
      <c r="AE340" s="1"/>
    </row>
    <row r="341" spans="1:31">
      <c r="A341" s="1"/>
      <c r="B341" s="1"/>
      <c r="C341" s="1"/>
      <c r="D341" s="1"/>
      <c r="E341" s="1"/>
      <c r="G341" s="1"/>
      <c r="H341" s="1"/>
      <c r="I341" s="1"/>
      <c r="J341" s="1"/>
      <c r="K341" s="1"/>
      <c r="M341" s="1"/>
      <c r="N341" s="1"/>
      <c r="S341" s="1"/>
      <c r="T341" s="1"/>
      <c r="U341" s="1"/>
      <c r="V341" s="1"/>
      <c r="X341" s="1"/>
      <c r="Y341" s="1"/>
      <c r="Z341" s="1"/>
      <c r="AA341" s="1"/>
      <c r="AB341" s="1"/>
      <c r="AD341" s="1"/>
      <c r="AE341" s="1"/>
    </row>
    <row r="342" spans="1:31">
      <c r="A342" s="1"/>
      <c r="B342" s="1"/>
      <c r="C342" s="1"/>
      <c r="D342" s="1"/>
      <c r="E342" s="1"/>
      <c r="G342" s="1"/>
      <c r="H342" s="1"/>
      <c r="I342" s="1"/>
      <c r="J342" s="1"/>
      <c r="K342" s="1"/>
      <c r="M342" s="1"/>
      <c r="N342" s="1"/>
      <c r="S342" s="1"/>
      <c r="T342" s="1"/>
      <c r="U342" s="1"/>
      <c r="V342" s="1"/>
      <c r="X342" s="1"/>
      <c r="Y342" s="1"/>
      <c r="Z342" s="1"/>
      <c r="AA342" s="1"/>
      <c r="AB342" s="1"/>
      <c r="AD342" s="1"/>
      <c r="AE342" s="1"/>
    </row>
    <row r="343" spans="1:31">
      <c r="A343" s="1"/>
      <c r="B343" s="1"/>
      <c r="C343" s="1"/>
      <c r="D343" s="1"/>
      <c r="E343" s="1"/>
      <c r="G343" s="1"/>
      <c r="H343" s="1"/>
      <c r="I343" s="1"/>
      <c r="J343" s="1"/>
      <c r="K343" s="1"/>
      <c r="M343" s="1"/>
      <c r="N343" s="1"/>
      <c r="S343" s="1"/>
      <c r="T343" s="1"/>
      <c r="U343" s="1"/>
      <c r="V343" s="1"/>
      <c r="X343" s="1"/>
      <c r="Y343" s="1"/>
      <c r="Z343" s="1"/>
      <c r="AA343" s="1"/>
      <c r="AB343" s="1"/>
      <c r="AD343" s="1"/>
      <c r="AE343" s="1"/>
    </row>
    <row r="344" spans="1:31">
      <c r="A344" s="1"/>
      <c r="B344" s="1"/>
      <c r="C344" s="1"/>
      <c r="D344" s="1"/>
      <c r="E344" s="1"/>
      <c r="G344" s="1"/>
      <c r="H344" s="1"/>
      <c r="I344" s="1"/>
      <c r="J344" s="1"/>
      <c r="K344" s="1"/>
      <c r="M344" s="1"/>
      <c r="N344" s="1"/>
      <c r="S344" s="1"/>
      <c r="T344" s="1"/>
      <c r="U344" s="1"/>
      <c r="V344" s="1"/>
      <c r="X344" s="1"/>
      <c r="Y344" s="1"/>
      <c r="Z344" s="1"/>
      <c r="AA344" s="1"/>
      <c r="AB344" s="1"/>
      <c r="AD344" s="1"/>
      <c r="AE344" s="1"/>
    </row>
    <row r="345" spans="1:31">
      <c r="A345" s="1"/>
      <c r="B345" s="1"/>
      <c r="C345" s="1"/>
      <c r="D345" s="1"/>
      <c r="E345" s="1"/>
      <c r="G345" s="1"/>
      <c r="H345" s="1"/>
      <c r="I345" s="1"/>
      <c r="J345" s="1"/>
      <c r="K345" s="1"/>
      <c r="M345" s="1"/>
      <c r="N345" s="1"/>
      <c r="S345" s="1"/>
      <c r="T345" s="1"/>
      <c r="U345" s="1"/>
      <c r="V345" s="1"/>
      <c r="X345" s="1"/>
      <c r="Y345" s="1"/>
      <c r="Z345" s="1"/>
      <c r="AA345" s="1"/>
      <c r="AB345" s="1"/>
      <c r="AD345" s="1"/>
      <c r="AE345" s="1"/>
    </row>
    <row r="346" spans="1:31">
      <c r="A346" s="1"/>
      <c r="B346" s="1"/>
      <c r="C346" s="1"/>
      <c r="D346" s="1"/>
      <c r="E346" s="1"/>
      <c r="G346" s="1"/>
      <c r="H346" s="1"/>
      <c r="I346" s="1"/>
      <c r="J346" s="1"/>
      <c r="K346" s="1"/>
      <c r="M346" s="1"/>
      <c r="N346" s="1"/>
      <c r="S346" s="1"/>
      <c r="T346" s="1"/>
      <c r="U346" s="1"/>
      <c r="V346" s="1"/>
      <c r="X346" s="1"/>
      <c r="Y346" s="1"/>
      <c r="Z346" s="1"/>
      <c r="AA346" s="1"/>
      <c r="AB346" s="1"/>
      <c r="AD346" s="1"/>
      <c r="AE346" s="1"/>
    </row>
    <row r="347" spans="1:31">
      <c r="A347" s="1"/>
      <c r="B347" s="1"/>
      <c r="C347" s="1"/>
      <c r="D347" s="1"/>
      <c r="E347" s="1"/>
      <c r="G347" s="1"/>
      <c r="H347" s="1"/>
      <c r="I347" s="1"/>
      <c r="J347" s="1"/>
      <c r="K347" s="1"/>
      <c r="M347" s="1"/>
      <c r="N347" s="1"/>
      <c r="S347" s="1"/>
      <c r="T347" s="1"/>
      <c r="U347" s="1"/>
      <c r="V347" s="1"/>
      <c r="X347" s="1"/>
      <c r="Y347" s="1"/>
      <c r="Z347" s="1"/>
      <c r="AA347" s="1"/>
      <c r="AB347" s="1"/>
      <c r="AD347" s="1"/>
      <c r="AE347" s="1"/>
    </row>
    <row r="348" spans="1:31">
      <c r="A348" s="1"/>
      <c r="B348" s="1"/>
      <c r="C348" s="1"/>
      <c r="D348" s="1"/>
      <c r="E348" s="1"/>
      <c r="G348" s="1"/>
      <c r="H348" s="1"/>
      <c r="I348" s="1"/>
      <c r="J348" s="1"/>
      <c r="K348" s="1"/>
      <c r="M348" s="1"/>
      <c r="N348" s="1"/>
      <c r="S348" s="1"/>
      <c r="T348" s="1"/>
      <c r="U348" s="1"/>
      <c r="V348" s="1"/>
      <c r="X348" s="1"/>
      <c r="Y348" s="1"/>
      <c r="Z348" s="1"/>
      <c r="AA348" s="1"/>
      <c r="AB348" s="1"/>
      <c r="AD348" s="1"/>
      <c r="AE348" s="1"/>
    </row>
    <row r="349" spans="1:31">
      <c r="A349" s="1"/>
      <c r="B349" s="1"/>
      <c r="C349" s="1"/>
      <c r="D349" s="1"/>
      <c r="E349" s="1"/>
      <c r="G349" s="1"/>
      <c r="H349" s="1"/>
      <c r="I349" s="1"/>
      <c r="J349" s="1"/>
      <c r="K349" s="1"/>
      <c r="M349" s="1"/>
      <c r="N349" s="1"/>
      <c r="S349" s="1"/>
      <c r="T349" s="1"/>
      <c r="U349" s="1"/>
      <c r="V349" s="1"/>
      <c r="X349" s="1"/>
      <c r="Y349" s="1"/>
      <c r="Z349" s="1"/>
      <c r="AA349" s="1"/>
      <c r="AB349" s="1"/>
      <c r="AD349" s="1"/>
      <c r="AE349" s="1"/>
    </row>
    <row r="350" spans="1:31">
      <c r="A350" s="1"/>
      <c r="B350" s="1"/>
      <c r="C350" s="1"/>
      <c r="D350" s="1"/>
      <c r="E350" s="1"/>
      <c r="G350" s="1"/>
      <c r="H350" s="1"/>
      <c r="I350" s="1"/>
      <c r="J350" s="1"/>
      <c r="K350" s="1"/>
      <c r="M350" s="1"/>
      <c r="N350" s="1"/>
      <c r="S350" s="1"/>
      <c r="T350" s="1"/>
      <c r="U350" s="1"/>
      <c r="V350" s="1"/>
      <c r="X350" s="1"/>
      <c r="Y350" s="1"/>
      <c r="Z350" s="1"/>
      <c r="AA350" s="1"/>
      <c r="AB350" s="1"/>
      <c r="AD350" s="1"/>
      <c r="AE350" s="1"/>
    </row>
    <row r="351" spans="1:31">
      <c r="A351" s="1"/>
      <c r="B351" s="1"/>
      <c r="C351" s="1"/>
      <c r="D351" s="1"/>
      <c r="E351" s="1"/>
      <c r="G351" s="1"/>
      <c r="H351" s="1"/>
      <c r="I351" s="1"/>
      <c r="J351" s="1"/>
      <c r="K351" s="1"/>
      <c r="M351" s="1"/>
      <c r="N351" s="1"/>
      <c r="S351" s="1"/>
      <c r="T351" s="1"/>
      <c r="U351" s="1"/>
      <c r="V351" s="1"/>
      <c r="X351" s="1"/>
      <c r="Y351" s="1"/>
      <c r="Z351" s="1"/>
      <c r="AA351" s="1"/>
      <c r="AB351" s="1"/>
      <c r="AD351" s="1"/>
      <c r="AE351" s="1"/>
    </row>
    <row r="352" spans="1:31">
      <c r="A352" s="1"/>
      <c r="B352" s="1"/>
      <c r="C352" s="1"/>
      <c r="D352" s="1"/>
      <c r="E352" s="1"/>
      <c r="G352" s="1"/>
      <c r="H352" s="1"/>
      <c r="I352" s="1"/>
      <c r="J352" s="1"/>
      <c r="K352" s="1"/>
      <c r="M352" s="1"/>
      <c r="N352" s="1"/>
      <c r="S352" s="1"/>
      <c r="T352" s="1"/>
      <c r="U352" s="1"/>
      <c r="V352" s="1"/>
      <c r="X352" s="1"/>
      <c r="Y352" s="1"/>
      <c r="Z352" s="1"/>
      <c r="AA352" s="1"/>
      <c r="AB352" s="1"/>
      <c r="AD352" s="1"/>
      <c r="AE352" s="1"/>
    </row>
    <row r="353" spans="1:31">
      <c r="A353" s="1"/>
      <c r="B353" s="1"/>
      <c r="C353" s="1"/>
      <c r="D353" s="1"/>
      <c r="E353" s="1"/>
      <c r="G353" s="1"/>
      <c r="H353" s="1"/>
      <c r="I353" s="1"/>
      <c r="J353" s="1"/>
      <c r="K353" s="1"/>
      <c r="M353" s="1"/>
      <c r="N353" s="1"/>
      <c r="S353" s="1"/>
      <c r="T353" s="1"/>
      <c r="U353" s="1"/>
      <c r="V353" s="1"/>
      <c r="X353" s="1"/>
      <c r="Y353" s="1"/>
      <c r="Z353" s="1"/>
      <c r="AA353" s="1"/>
      <c r="AB353" s="1"/>
      <c r="AD353" s="1"/>
      <c r="AE353" s="1"/>
    </row>
    <row r="354" spans="1:31">
      <c r="A354" s="1"/>
      <c r="B354" s="1"/>
      <c r="C354" s="1"/>
      <c r="D354" s="1"/>
      <c r="E354" s="1"/>
      <c r="G354" s="1"/>
      <c r="H354" s="1"/>
      <c r="I354" s="1"/>
      <c r="J354" s="1"/>
      <c r="K354" s="1"/>
      <c r="M354" s="1"/>
      <c r="N354" s="1"/>
      <c r="S354" s="1"/>
      <c r="T354" s="1"/>
      <c r="U354" s="1"/>
      <c r="V354" s="1"/>
      <c r="X354" s="1"/>
      <c r="Y354" s="1"/>
      <c r="Z354" s="1"/>
      <c r="AA354" s="1"/>
      <c r="AB354" s="1"/>
      <c r="AD354" s="1"/>
      <c r="AE354" s="1"/>
    </row>
    <row r="355" spans="1:31">
      <c r="A355" s="1"/>
      <c r="B355" s="1"/>
      <c r="C355" s="1"/>
      <c r="D355" s="1"/>
      <c r="E355" s="1"/>
      <c r="G355" s="1"/>
      <c r="H355" s="1"/>
      <c r="I355" s="1"/>
      <c r="J355" s="1"/>
      <c r="K355" s="1"/>
      <c r="M355" s="1"/>
      <c r="N355" s="1"/>
      <c r="S355" s="1"/>
      <c r="T355" s="1"/>
      <c r="U355" s="1"/>
      <c r="V355" s="1"/>
      <c r="X355" s="1"/>
      <c r="Y355" s="1"/>
      <c r="Z355" s="1"/>
      <c r="AA355" s="1"/>
      <c r="AB355" s="1"/>
      <c r="AD355" s="1"/>
      <c r="AE355" s="1"/>
    </row>
    <row r="356" spans="1:31">
      <c r="A356" s="1"/>
      <c r="B356" s="1"/>
      <c r="C356" s="1"/>
      <c r="D356" s="1"/>
      <c r="E356" s="1"/>
      <c r="G356" s="1"/>
      <c r="H356" s="1"/>
      <c r="I356" s="1"/>
      <c r="J356" s="1"/>
      <c r="K356" s="1"/>
      <c r="M356" s="1"/>
      <c r="N356" s="1"/>
      <c r="S356" s="1"/>
      <c r="T356" s="1"/>
      <c r="U356" s="1"/>
      <c r="V356" s="1"/>
      <c r="X356" s="1"/>
      <c r="Y356" s="1"/>
      <c r="Z356" s="1"/>
      <c r="AA356" s="1"/>
      <c r="AB356" s="1"/>
      <c r="AD356" s="1"/>
      <c r="AE356" s="1"/>
    </row>
    <row r="357" spans="1:31">
      <c r="A357" s="1"/>
      <c r="B357" s="1"/>
      <c r="C357" s="1"/>
      <c r="D357" s="1"/>
      <c r="E357" s="1"/>
      <c r="G357" s="1"/>
      <c r="H357" s="1"/>
      <c r="I357" s="1"/>
      <c r="J357" s="1"/>
      <c r="K357" s="1"/>
      <c r="M357" s="1"/>
      <c r="N357" s="1"/>
      <c r="S357" s="1"/>
      <c r="T357" s="1"/>
      <c r="U357" s="1"/>
      <c r="V357" s="1"/>
      <c r="X357" s="1"/>
      <c r="Y357" s="1"/>
      <c r="Z357" s="1"/>
      <c r="AA357" s="1"/>
      <c r="AB357" s="1"/>
      <c r="AD357" s="1"/>
      <c r="AE357" s="1"/>
    </row>
    <row r="358" spans="1:31">
      <c r="A358" s="1"/>
      <c r="B358" s="1"/>
      <c r="C358" s="1"/>
      <c r="D358" s="1"/>
      <c r="E358" s="1"/>
      <c r="G358" s="1"/>
      <c r="H358" s="1"/>
      <c r="I358" s="1"/>
      <c r="J358" s="1"/>
      <c r="K358" s="1"/>
      <c r="M358" s="1"/>
      <c r="N358" s="1"/>
      <c r="S358" s="1"/>
      <c r="T358" s="1"/>
      <c r="U358" s="1"/>
      <c r="V358" s="1"/>
      <c r="X358" s="1"/>
      <c r="Y358" s="1"/>
      <c r="Z358" s="1"/>
      <c r="AA358" s="1"/>
      <c r="AB358" s="1"/>
      <c r="AD358" s="1"/>
      <c r="AE358" s="1"/>
    </row>
    <row r="359" spans="1:31">
      <c r="A359" s="1"/>
      <c r="B359" s="1"/>
      <c r="C359" s="1"/>
      <c r="D359" s="1"/>
      <c r="E359" s="1"/>
      <c r="G359" s="1"/>
      <c r="H359" s="1"/>
      <c r="I359" s="1"/>
      <c r="J359" s="1"/>
      <c r="K359" s="1"/>
      <c r="M359" s="1"/>
      <c r="N359" s="1"/>
      <c r="S359" s="1"/>
      <c r="T359" s="1"/>
      <c r="U359" s="1"/>
      <c r="V359" s="1"/>
      <c r="X359" s="1"/>
      <c r="Y359" s="1"/>
      <c r="Z359" s="1"/>
      <c r="AA359" s="1"/>
      <c r="AB359" s="1"/>
      <c r="AD359" s="1"/>
      <c r="AE359" s="1"/>
    </row>
    <row r="360" spans="1:31">
      <c r="A360" s="1"/>
      <c r="B360" s="1"/>
      <c r="C360" s="1"/>
      <c r="D360" s="1"/>
      <c r="E360" s="1"/>
      <c r="G360" s="1"/>
      <c r="H360" s="1"/>
      <c r="I360" s="1"/>
      <c r="J360" s="1"/>
      <c r="K360" s="1"/>
      <c r="M360" s="1"/>
      <c r="N360" s="1"/>
      <c r="S360" s="1"/>
      <c r="T360" s="1"/>
      <c r="U360" s="1"/>
      <c r="V360" s="1"/>
      <c r="X360" s="1"/>
      <c r="Y360" s="1"/>
      <c r="Z360" s="1"/>
      <c r="AA360" s="1"/>
      <c r="AB360" s="1"/>
      <c r="AD360" s="1"/>
      <c r="AE360" s="1"/>
    </row>
    <row r="361" spans="1:31">
      <c r="A361" s="1"/>
      <c r="B361" s="1"/>
      <c r="C361" s="1"/>
      <c r="D361" s="1"/>
      <c r="E361" s="1"/>
      <c r="G361" s="1"/>
      <c r="H361" s="1"/>
      <c r="I361" s="1"/>
      <c r="J361" s="1"/>
      <c r="K361" s="1"/>
      <c r="M361" s="1"/>
      <c r="N361" s="1"/>
      <c r="S361" s="1"/>
      <c r="T361" s="1"/>
      <c r="U361" s="1"/>
      <c r="V361" s="1"/>
      <c r="X361" s="1"/>
      <c r="Y361" s="1"/>
      <c r="Z361" s="1"/>
      <c r="AA361" s="1"/>
      <c r="AB361" s="1"/>
      <c r="AD361" s="1"/>
      <c r="AE361" s="1"/>
    </row>
    <row r="362" spans="1:31">
      <c r="A362" s="1"/>
      <c r="B362" s="1"/>
      <c r="C362" s="1"/>
      <c r="D362" s="1"/>
      <c r="E362" s="1"/>
      <c r="G362" s="1"/>
      <c r="H362" s="1"/>
      <c r="I362" s="1"/>
      <c r="J362" s="1"/>
      <c r="K362" s="1"/>
      <c r="M362" s="1"/>
      <c r="N362" s="1"/>
      <c r="S362" s="1"/>
      <c r="T362" s="1"/>
      <c r="U362" s="1"/>
      <c r="V362" s="1"/>
      <c r="X362" s="1"/>
      <c r="Y362" s="1"/>
      <c r="Z362" s="1"/>
      <c r="AA362" s="1"/>
      <c r="AB362" s="1"/>
      <c r="AD362" s="1"/>
      <c r="AE362" s="1"/>
    </row>
    <row r="363" spans="1:31">
      <c r="A363" s="1"/>
      <c r="B363" s="1"/>
      <c r="C363" s="1"/>
      <c r="D363" s="1"/>
      <c r="E363" s="1"/>
      <c r="G363" s="1"/>
      <c r="H363" s="1"/>
      <c r="I363" s="1"/>
      <c r="J363" s="1"/>
      <c r="K363" s="1"/>
      <c r="M363" s="1"/>
      <c r="N363" s="1"/>
      <c r="S363" s="1"/>
      <c r="T363" s="1"/>
      <c r="U363" s="1"/>
      <c r="V363" s="1"/>
      <c r="X363" s="1"/>
      <c r="Y363" s="1"/>
      <c r="Z363" s="1"/>
      <c r="AA363" s="1"/>
      <c r="AB363" s="1"/>
      <c r="AD363" s="1"/>
      <c r="AE363" s="1"/>
    </row>
    <row r="364" spans="1:31">
      <c r="A364" s="1"/>
      <c r="B364" s="1"/>
      <c r="C364" s="1"/>
      <c r="D364" s="1"/>
      <c r="E364" s="1"/>
      <c r="G364" s="1"/>
      <c r="H364" s="1"/>
      <c r="I364" s="1"/>
      <c r="J364" s="1"/>
      <c r="K364" s="1"/>
      <c r="M364" s="1"/>
      <c r="N364" s="1"/>
      <c r="S364" s="1"/>
      <c r="T364" s="1"/>
      <c r="U364" s="1"/>
      <c r="V364" s="1"/>
      <c r="X364" s="1"/>
      <c r="Y364" s="1"/>
      <c r="Z364" s="1"/>
      <c r="AA364" s="1"/>
      <c r="AB364" s="1"/>
      <c r="AD364" s="1"/>
      <c r="AE364" s="1"/>
    </row>
    <row r="365" spans="1:31">
      <c r="A365" s="1"/>
      <c r="B365" s="1"/>
      <c r="C365" s="1"/>
      <c r="D365" s="1"/>
      <c r="E365" s="1"/>
      <c r="G365" s="1"/>
      <c r="H365" s="1"/>
      <c r="I365" s="1"/>
      <c r="J365" s="1"/>
      <c r="K365" s="1"/>
      <c r="M365" s="1"/>
      <c r="N365" s="1"/>
      <c r="S365" s="1"/>
      <c r="T365" s="1"/>
      <c r="U365" s="1"/>
      <c r="V365" s="1"/>
      <c r="X365" s="1"/>
      <c r="Y365" s="1"/>
      <c r="Z365" s="1"/>
      <c r="AA365" s="1"/>
      <c r="AB365" s="1"/>
      <c r="AD365" s="1"/>
      <c r="AE365" s="1"/>
    </row>
    <row r="366" spans="1:31">
      <c r="A366" s="1"/>
      <c r="B366" s="1"/>
      <c r="C366" s="1"/>
      <c r="D366" s="1"/>
      <c r="E366" s="1"/>
      <c r="G366" s="1"/>
      <c r="H366" s="1"/>
      <c r="I366" s="1"/>
      <c r="J366" s="1"/>
      <c r="K366" s="1"/>
      <c r="M366" s="1"/>
      <c r="N366" s="1"/>
      <c r="S366" s="1"/>
      <c r="T366" s="1"/>
      <c r="U366" s="1"/>
      <c r="V366" s="1"/>
      <c r="X366" s="1"/>
      <c r="Y366" s="1"/>
      <c r="Z366" s="1"/>
      <c r="AA366" s="1"/>
      <c r="AB366" s="1"/>
      <c r="AD366" s="1"/>
      <c r="AE366" s="1"/>
    </row>
    <row r="367" spans="1:31">
      <c r="A367" s="1"/>
      <c r="B367" s="1"/>
      <c r="C367" s="1"/>
      <c r="D367" s="1"/>
      <c r="E367" s="1"/>
      <c r="G367" s="1"/>
      <c r="H367" s="1"/>
      <c r="I367" s="1"/>
      <c r="J367" s="1"/>
      <c r="K367" s="1"/>
      <c r="M367" s="1"/>
      <c r="N367" s="1"/>
      <c r="S367" s="1"/>
      <c r="T367" s="1"/>
      <c r="U367" s="1"/>
      <c r="V367" s="1"/>
      <c r="X367" s="1"/>
      <c r="Y367" s="1"/>
      <c r="Z367" s="1"/>
      <c r="AA367" s="1"/>
      <c r="AB367" s="1"/>
      <c r="AD367" s="1"/>
      <c r="AE367" s="1"/>
    </row>
    <row r="368" spans="1:31">
      <c r="A368" s="1"/>
      <c r="B368" s="1"/>
      <c r="C368" s="1"/>
      <c r="D368" s="1"/>
      <c r="E368" s="1"/>
      <c r="G368" s="1"/>
      <c r="H368" s="1"/>
      <c r="I368" s="1"/>
      <c r="J368" s="1"/>
      <c r="K368" s="1"/>
      <c r="M368" s="1"/>
      <c r="N368" s="1"/>
      <c r="S368" s="1"/>
      <c r="T368" s="1"/>
      <c r="U368" s="1"/>
      <c r="V368" s="1"/>
      <c r="X368" s="1"/>
      <c r="Y368" s="1"/>
      <c r="Z368" s="1"/>
      <c r="AA368" s="1"/>
      <c r="AB368" s="1"/>
      <c r="AD368" s="1"/>
      <c r="AE368" s="1"/>
    </row>
    <row r="369" spans="1:31">
      <c r="A369" s="1"/>
      <c r="B369" s="1"/>
      <c r="C369" s="1"/>
      <c r="D369" s="1"/>
      <c r="E369" s="1"/>
      <c r="G369" s="1"/>
      <c r="H369" s="1"/>
      <c r="I369" s="1"/>
      <c r="J369" s="1"/>
      <c r="K369" s="1"/>
      <c r="M369" s="1"/>
      <c r="N369" s="1"/>
      <c r="S369" s="1"/>
      <c r="T369" s="1"/>
      <c r="U369" s="1"/>
      <c r="V369" s="1"/>
      <c r="X369" s="1"/>
      <c r="Y369" s="1"/>
      <c r="Z369" s="1"/>
      <c r="AA369" s="1"/>
      <c r="AB369" s="1"/>
      <c r="AD369" s="1"/>
      <c r="AE369" s="1"/>
    </row>
    <row r="370" spans="1:31">
      <c r="A370" s="1"/>
      <c r="B370" s="1"/>
      <c r="C370" s="1"/>
      <c r="D370" s="1"/>
      <c r="E370" s="1"/>
      <c r="G370" s="1"/>
      <c r="H370" s="1"/>
      <c r="I370" s="1"/>
      <c r="J370" s="1"/>
      <c r="K370" s="1"/>
      <c r="M370" s="1"/>
      <c r="N370" s="1"/>
      <c r="S370" s="1"/>
      <c r="T370" s="1"/>
      <c r="U370" s="1"/>
      <c r="V370" s="1"/>
      <c r="X370" s="1"/>
      <c r="Y370" s="1"/>
      <c r="Z370" s="1"/>
      <c r="AA370" s="1"/>
      <c r="AB370" s="1"/>
      <c r="AD370" s="1"/>
      <c r="AE370" s="1"/>
    </row>
    <row r="371" spans="1:31">
      <c r="A371" s="1"/>
      <c r="B371" s="1"/>
      <c r="C371" s="1"/>
      <c r="D371" s="1"/>
      <c r="E371" s="1"/>
      <c r="G371" s="1"/>
      <c r="H371" s="1"/>
      <c r="I371" s="1"/>
      <c r="J371" s="1"/>
      <c r="K371" s="1"/>
      <c r="M371" s="1"/>
      <c r="N371" s="1"/>
      <c r="S371" s="1"/>
      <c r="T371" s="1"/>
      <c r="U371" s="1"/>
      <c r="V371" s="1"/>
      <c r="X371" s="1"/>
      <c r="Y371" s="1"/>
      <c r="Z371" s="1"/>
      <c r="AA371" s="1"/>
      <c r="AB371" s="1"/>
      <c r="AD371" s="1"/>
      <c r="AE371" s="1"/>
    </row>
    <row r="372" spans="1:31">
      <c r="A372" s="1"/>
      <c r="B372" s="1"/>
      <c r="C372" s="1"/>
      <c r="D372" s="1"/>
      <c r="E372" s="1"/>
      <c r="G372" s="1"/>
      <c r="H372" s="1"/>
      <c r="I372" s="1"/>
      <c r="J372" s="1"/>
      <c r="K372" s="1"/>
      <c r="M372" s="1"/>
      <c r="N372" s="1"/>
      <c r="S372" s="1"/>
      <c r="T372" s="1"/>
      <c r="U372" s="1"/>
      <c r="V372" s="1"/>
      <c r="X372" s="1"/>
      <c r="Y372" s="1"/>
      <c r="Z372" s="1"/>
      <c r="AA372" s="1"/>
      <c r="AB372" s="1"/>
      <c r="AD372" s="1"/>
      <c r="AE372" s="1"/>
    </row>
    <row r="373" spans="1:31">
      <c r="A373" s="1"/>
      <c r="B373" s="1"/>
      <c r="C373" s="1"/>
      <c r="D373" s="1"/>
      <c r="E373" s="1"/>
      <c r="G373" s="1"/>
      <c r="H373" s="1"/>
      <c r="I373" s="1"/>
      <c r="J373" s="1"/>
      <c r="K373" s="1"/>
      <c r="M373" s="1"/>
      <c r="N373" s="1"/>
      <c r="S373" s="1"/>
      <c r="T373" s="1"/>
      <c r="U373" s="1"/>
      <c r="V373" s="1"/>
      <c r="X373" s="1"/>
      <c r="Y373" s="1"/>
      <c r="Z373" s="1"/>
      <c r="AA373" s="1"/>
      <c r="AB373" s="1"/>
      <c r="AD373" s="1"/>
      <c r="AE373" s="1"/>
    </row>
    <row r="374" spans="1:31">
      <c r="A374" s="1"/>
      <c r="B374" s="1"/>
      <c r="C374" s="1"/>
      <c r="D374" s="1"/>
      <c r="E374" s="1"/>
      <c r="G374" s="1"/>
      <c r="H374" s="1"/>
      <c r="I374" s="1"/>
      <c r="J374" s="1"/>
      <c r="K374" s="1"/>
      <c r="M374" s="1"/>
      <c r="N374" s="1"/>
      <c r="S374" s="1"/>
      <c r="T374" s="1"/>
      <c r="U374" s="1"/>
      <c r="V374" s="1"/>
      <c r="X374" s="1"/>
      <c r="Y374" s="1"/>
      <c r="Z374" s="1"/>
      <c r="AA374" s="1"/>
      <c r="AB374" s="1"/>
      <c r="AD374" s="1"/>
      <c r="AE374" s="1"/>
    </row>
    <row r="375" spans="1:31">
      <c r="A375" s="1"/>
      <c r="B375" s="1"/>
      <c r="C375" s="1"/>
      <c r="D375" s="1"/>
      <c r="E375" s="1"/>
      <c r="G375" s="1"/>
      <c r="H375" s="1"/>
      <c r="I375" s="1"/>
      <c r="J375" s="1"/>
      <c r="K375" s="1"/>
      <c r="M375" s="1"/>
      <c r="N375" s="1"/>
      <c r="S375" s="1"/>
      <c r="T375" s="1"/>
      <c r="U375" s="1"/>
      <c r="V375" s="1"/>
      <c r="X375" s="1"/>
      <c r="Y375" s="1"/>
      <c r="Z375" s="1"/>
      <c r="AA375" s="1"/>
      <c r="AB375" s="1"/>
      <c r="AD375" s="1"/>
      <c r="AE375" s="1"/>
    </row>
    <row r="376" spans="1:31">
      <c r="A376" s="1"/>
      <c r="B376" s="1"/>
      <c r="C376" s="1"/>
      <c r="D376" s="1"/>
      <c r="E376" s="1"/>
      <c r="G376" s="1"/>
      <c r="H376" s="1"/>
      <c r="I376" s="1"/>
      <c r="J376" s="1"/>
      <c r="K376" s="1"/>
      <c r="M376" s="1"/>
      <c r="N376" s="1"/>
      <c r="S376" s="1"/>
      <c r="T376" s="1"/>
      <c r="U376" s="1"/>
      <c r="V376" s="1"/>
      <c r="X376" s="1"/>
      <c r="Y376" s="1"/>
      <c r="Z376" s="1"/>
      <c r="AA376" s="1"/>
      <c r="AB376" s="1"/>
      <c r="AD376" s="1"/>
      <c r="AE376" s="1"/>
    </row>
    <row r="377" spans="1:31">
      <c r="A377" s="1"/>
      <c r="B377" s="1"/>
      <c r="C377" s="1"/>
      <c r="D377" s="1"/>
      <c r="E377" s="1"/>
      <c r="G377" s="1"/>
      <c r="H377" s="1"/>
      <c r="I377" s="1"/>
      <c r="J377" s="1"/>
      <c r="K377" s="1"/>
      <c r="M377" s="1"/>
      <c r="N377" s="1"/>
      <c r="S377" s="1"/>
      <c r="T377" s="1"/>
      <c r="U377" s="1"/>
      <c r="V377" s="1"/>
      <c r="X377" s="1"/>
      <c r="Y377" s="1"/>
      <c r="Z377" s="1"/>
      <c r="AA377" s="1"/>
      <c r="AB377" s="1"/>
      <c r="AD377" s="1"/>
      <c r="AE377" s="1"/>
    </row>
    <row r="378" spans="1:31">
      <c r="A378" s="1"/>
      <c r="B378" s="1"/>
      <c r="C378" s="1"/>
      <c r="D378" s="1"/>
      <c r="E378" s="1"/>
      <c r="G378" s="1"/>
      <c r="H378" s="1"/>
      <c r="I378" s="1"/>
      <c r="J378" s="1"/>
      <c r="K378" s="1"/>
      <c r="M378" s="1"/>
      <c r="N378" s="1"/>
      <c r="S378" s="1"/>
      <c r="T378" s="1"/>
      <c r="U378" s="1"/>
      <c r="V378" s="1"/>
      <c r="X378" s="1"/>
      <c r="Y378" s="1"/>
      <c r="Z378" s="1"/>
      <c r="AA378" s="1"/>
      <c r="AB378" s="1"/>
      <c r="AD378" s="1"/>
      <c r="AE378" s="1"/>
    </row>
    <row r="379" spans="1:31">
      <c r="A379" s="1"/>
      <c r="B379" s="1"/>
      <c r="C379" s="1"/>
      <c r="D379" s="1"/>
      <c r="E379" s="1"/>
      <c r="G379" s="1"/>
      <c r="H379" s="1"/>
      <c r="I379" s="1"/>
      <c r="J379" s="1"/>
      <c r="K379" s="1"/>
      <c r="M379" s="1"/>
      <c r="N379" s="1"/>
      <c r="S379" s="1"/>
      <c r="T379" s="1"/>
      <c r="U379" s="1"/>
      <c r="V379" s="1"/>
      <c r="X379" s="1"/>
      <c r="Y379" s="1"/>
      <c r="Z379" s="1"/>
      <c r="AA379" s="1"/>
      <c r="AB379" s="1"/>
      <c r="AD379" s="1"/>
      <c r="AE379" s="1"/>
    </row>
    <row r="380" spans="1:31">
      <c r="A380" s="1"/>
      <c r="B380" s="1"/>
      <c r="C380" s="1"/>
      <c r="D380" s="1"/>
      <c r="E380" s="1"/>
      <c r="G380" s="1"/>
      <c r="H380" s="1"/>
      <c r="I380" s="1"/>
      <c r="J380" s="1"/>
      <c r="K380" s="1"/>
      <c r="M380" s="1"/>
      <c r="N380" s="1"/>
      <c r="S380" s="1"/>
      <c r="T380" s="1"/>
      <c r="U380" s="1"/>
      <c r="V380" s="1"/>
      <c r="X380" s="1"/>
      <c r="Y380" s="1"/>
      <c r="Z380" s="1"/>
      <c r="AA380" s="1"/>
      <c r="AB380" s="1"/>
      <c r="AD380" s="1"/>
      <c r="AE380" s="1"/>
    </row>
    <row r="381" spans="1:31">
      <c r="A381" s="1"/>
      <c r="B381" s="1"/>
      <c r="C381" s="1"/>
      <c r="D381" s="1"/>
      <c r="E381" s="1"/>
      <c r="G381" s="1"/>
      <c r="H381" s="1"/>
      <c r="I381" s="1"/>
      <c r="J381" s="1"/>
      <c r="K381" s="1"/>
      <c r="M381" s="1"/>
      <c r="N381" s="1"/>
      <c r="S381" s="1"/>
      <c r="T381" s="1"/>
      <c r="U381" s="1"/>
      <c r="V381" s="1"/>
      <c r="X381" s="1"/>
      <c r="Y381" s="1"/>
      <c r="Z381" s="1"/>
      <c r="AA381" s="1"/>
      <c r="AB381" s="1"/>
      <c r="AD381" s="1"/>
      <c r="AE381" s="1"/>
    </row>
    <row r="382" spans="1:31">
      <c r="A382" s="1"/>
      <c r="B382" s="1"/>
      <c r="C382" s="1"/>
      <c r="D382" s="1"/>
      <c r="E382" s="1"/>
      <c r="G382" s="1"/>
      <c r="H382" s="1"/>
      <c r="I382" s="1"/>
      <c r="J382" s="1"/>
      <c r="K382" s="1"/>
      <c r="M382" s="1"/>
      <c r="N382" s="1"/>
      <c r="S382" s="1"/>
      <c r="T382" s="1"/>
      <c r="U382" s="1"/>
      <c r="V382" s="1"/>
      <c r="X382" s="1"/>
      <c r="Y382" s="1"/>
      <c r="Z382" s="1"/>
      <c r="AA382" s="1"/>
      <c r="AB382" s="1"/>
      <c r="AD382" s="1"/>
      <c r="AE382" s="1"/>
    </row>
    <row r="383" spans="1:31">
      <c r="A383" s="1"/>
      <c r="B383" s="1"/>
      <c r="C383" s="1"/>
      <c r="D383" s="1"/>
      <c r="E383" s="1"/>
      <c r="G383" s="1"/>
      <c r="H383" s="1"/>
      <c r="I383" s="1"/>
      <c r="J383" s="1"/>
      <c r="K383" s="1"/>
      <c r="M383" s="1"/>
      <c r="N383" s="1"/>
      <c r="S383" s="1"/>
      <c r="T383" s="1"/>
      <c r="U383" s="1"/>
      <c r="V383" s="1"/>
      <c r="X383" s="1"/>
      <c r="Y383" s="1"/>
      <c r="Z383" s="1"/>
      <c r="AA383" s="1"/>
      <c r="AB383" s="1"/>
      <c r="AD383" s="1"/>
      <c r="AE383" s="1"/>
    </row>
    <row r="384" spans="1:31">
      <c r="A384" s="1"/>
      <c r="B384" s="1"/>
      <c r="C384" s="1"/>
      <c r="D384" s="1"/>
      <c r="E384" s="1"/>
      <c r="G384" s="1"/>
      <c r="H384" s="1"/>
      <c r="I384" s="1"/>
      <c r="J384" s="1"/>
      <c r="K384" s="1"/>
      <c r="M384" s="1"/>
      <c r="N384" s="1"/>
      <c r="S384" s="1"/>
      <c r="T384" s="1"/>
      <c r="U384" s="1"/>
      <c r="V384" s="1"/>
      <c r="X384" s="1"/>
      <c r="Y384" s="1"/>
      <c r="Z384" s="1"/>
      <c r="AA384" s="1"/>
      <c r="AB384" s="1"/>
      <c r="AD384" s="1"/>
      <c r="AE384" s="1"/>
    </row>
    <row r="385" spans="1:31">
      <c r="A385" s="1"/>
      <c r="B385" s="1"/>
      <c r="C385" s="1"/>
      <c r="D385" s="1"/>
      <c r="E385" s="1"/>
      <c r="G385" s="1"/>
      <c r="H385" s="1"/>
      <c r="I385" s="1"/>
      <c r="J385" s="1"/>
      <c r="K385" s="1"/>
      <c r="M385" s="1"/>
      <c r="N385" s="1"/>
      <c r="S385" s="1"/>
      <c r="T385" s="1"/>
      <c r="U385" s="1"/>
      <c r="V385" s="1"/>
      <c r="X385" s="1"/>
      <c r="Y385" s="1"/>
      <c r="Z385" s="1"/>
      <c r="AA385" s="1"/>
      <c r="AB385" s="1"/>
      <c r="AD385" s="1"/>
      <c r="AE385" s="1"/>
    </row>
    <row r="386" spans="1:31">
      <c r="A386" s="1"/>
      <c r="B386" s="1"/>
      <c r="C386" s="1"/>
      <c r="D386" s="1"/>
      <c r="E386" s="1"/>
      <c r="G386" s="1"/>
      <c r="H386" s="1"/>
      <c r="I386" s="1"/>
      <c r="J386" s="1"/>
      <c r="K386" s="1"/>
      <c r="M386" s="1"/>
      <c r="N386" s="1"/>
      <c r="S386" s="1"/>
      <c r="T386" s="1"/>
      <c r="U386" s="1"/>
      <c r="V386" s="1"/>
      <c r="X386" s="1"/>
      <c r="Y386" s="1"/>
      <c r="Z386" s="1"/>
      <c r="AA386" s="1"/>
      <c r="AB386" s="1"/>
      <c r="AD386" s="1"/>
      <c r="AE386" s="1"/>
    </row>
    <row r="387" spans="1:31">
      <c r="A387" s="1"/>
      <c r="B387" s="1"/>
      <c r="C387" s="1"/>
      <c r="D387" s="1"/>
      <c r="E387" s="1"/>
      <c r="G387" s="1"/>
      <c r="H387" s="1"/>
      <c r="I387" s="1"/>
      <c r="J387" s="1"/>
      <c r="K387" s="1"/>
      <c r="M387" s="1"/>
      <c r="N387" s="1"/>
      <c r="S387" s="1"/>
      <c r="T387" s="1"/>
      <c r="U387" s="1"/>
      <c r="V387" s="1"/>
      <c r="X387" s="1"/>
      <c r="Y387" s="1"/>
      <c r="Z387" s="1"/>
      <c r="AA387" s="1"/>
      <c r="AB387" s="1"/>
      <c r="AD387" s="1"/>
      <c r="AE387" s="1"/>
    </row>
    <row r="388" spans="1:31">
      <c r="A388" s="1"/>
      <c r="B388" s="1"/>
      <c r="C388" s="1"/>
      <c r="D388" s="1"/>
      <c r="E388" s="1"/>
      <c r="G388" s="1"/>
      <c r="H388" s="1"/>
      <c r="I388" s="1"/>
      <c r="J388" s="1"/>
      <c r="K388" s="1"/>
      <c r="M388" s="1"/>
      <c r="N388" s="1"/>
      <c r="S388" s="1"/>
      <c r="T388" s="1"/>
      <c r="U388" s="1"/>
      <c r="V388" s="1"/>
      <c r="X388" s="1"/>
      <c r="Y388" s="1"/>
      <c r="Z388" s="1"/>
      <c r="AA388" s="1"/>
      <c r="AB388" s="1"/>
      <c r="AD388" s="1"/>
      <c r="AE388" s="1"/>
    </row>
    <row r="389" spans="1:31">
      <c r="A389" s="1"/>
      <c r="B389" s="1"/>
      <c r="C389" s="1"/>
      <c r="D389" s="1"/>
      <c r="E389" s="1"/>
      <c r="G389" s="1"/>
      <c r="H389" s="1"/>
      <c r="I389" s="1"/>
      <c r="J389" s="1"/>
      <c r="K389" s="1"/>
      <c r="M389" s="1"/>
      <c r="N389" s="1"/>
      <c r="S389" s="1"/>
      <c r="T389" s="1"/>
      <c r="U389" s="1"/>
      <c r="V389" s="1"/>
      <c r="X389" s="1"/>
      <c r="Y389" s="1"/>
      <c r="Z389" s="1"/>
      <c r="AA389" s="1"/>
      <c r="AB389" s="1"/>
      <c r="AD389" s="1"/>
      <c r="AE389" s="1"/>
    </row>
    <row r="390" spans="1:31">
      <c r="A390" s="1"/>
      <c r="B390" s="1"/>
      <c r="C390" s="1"/>
      <c r="D390" s="1"/>
      <c r="E390" s="1"/>
      <c r="G390" s="1"/>
      <c r="H390" s="1"/>
      <c r="I390" s="1"/>
      <c r="J390" s="1"/>
      <c r="K390" s="1"/>
      <c r="M390" s="1"/>
      <c r="N390" s="1"/>
      <c r="S390" s="1"/>
      <c r="T390" s="1"/>
      <c r="U390" s="1"/>
      <c r="V390" s="1"/>
      <c r="X390" s="1"/>
      <c r="Y390" s="1"/>
      <c r="Z390" s="1"/>
      <c r="AA390" s="1"/>
      <c r="AB390" s="1"/>
      <c r="AD390" s="1"/>
      <c r="AE390" s="1"/>
    </row>
    <row r="391" spans="1:31">
      <c r="A391" s="1"/>
      <c r="B391" s="1"/>
      <c r="C391" s="1"/>
      <c r="D391" s="1"/>
      <c r="E391" s="1"/>
      <c r="G391" s="1"/>
      <c r="H391" s="1"/>
      <c r="I391" s="1"/>
      <c r="J391" s="1"/>
      <c r="K391" s="1"/>
      <c r="M391" s="1"/>
      <c r="N391" s="1"/>
      <c r="S391" s="1"/>
      <c r="T391" s="1"/>
      <c r="U391" s="1"/>
      <c r="V391" s="1"/>
      <c r="X391" s="1"/>
      <c r="Y391" s="1"/>
      <c r="Z391" s="1"/>
      <c r="AA391" s="1"/>
      <c r="AB391" s="1"/>
      <c r="AD391" s="1"/>
      <c r="AE391" s="1"/>
    </row>
    <row r="392" spans="1:31">
      <c r="A392" s="1"/>
      <c r="B392" s="1"/>
      <c r="C392" s="1"/>
      <c r="D392" s="1"/>
      <c r="E392" s="1"/>
      <c r="G392" s="1"/>
      <c r="H392" s="1"/>
      <c r="I392" s="1"/>
      <c r="J392" s="1"/>
      <c r="K392" s="1"/>
      <c r="M392" s="1"/>
      <c r="N392" s="1"/>
      <c r="S392" s="1"/>
      <c r="T392" s="1"/>
      <c r="U392" s="1"/>
      <c r="V392" s="1"/>
      <c r="X392" s="1"/>
      <c r="Y392" s="1"/>
      <c r="Z392" s="1"/>
      <c r="AA392" s="1"/>
      <c r="AB392" s="1"/>
      <c r="AD392" s="1"/>
      <c r="AE392" s="1"/>
    </row>
    <row r="393" spans="1:31">
      <c r="A393" s="1"/>
      <c r="B393" s="1"/>
      <c r="C393" s="1"/>
      <c r="D393" s="1"/>
      <c r="E393" s="1"/>
      <c r="G393" s="1"/>
      <c r="H393" s="1"/>
      <c r="I393" s="1"/>
      <c r="J393" s="1"/>
      <c r="K393" s="1"/>
      <c r="M393" s="1"/>
      <c r="N393" s="1"/>
      <c r="S393" s="1"/>
      <c r="T393" s="1"/>
      <c r="U393" s="1"/>
      <c r="V393" s="1"/>
      <c r="X393" s="1"/>
      <c r="Y393" s="1"/>
      <c r="Z393" s="1"/>
      <c r="AA393" s="1"/>
      <c r="AB393" s="1"/>
      <c r="AD393" s="1"/>
      <c r="AE393" s="1"/>
    </row>
    <row r="394" spans="1:31">
      <c r="A394" s="1"/>
      <c r="B394" s="1"/>
      <c r="C394" s="1"/>
      <c r="D394" s="1"/>
      <c r="E394" s="1"/>
      <c r="G394" s="1"/>
      <c r="H394" s="1"/>
      <c r="I394" s="1"/>
      <c r="J394" s="1"/>
      <c r="K394" s="1"/>
      <c r="M394" s="1"/>
      <c r="N394" s="1"/>
      <c r="S394" s="1"/>
      <c r="T394" s="1"/>
      <c r="U394" s="1"/>
      <c r="V394" s="1"/>
      <c r="X394" s="1"/>
      <c r="Y394" s="1"/>
      <c r="Z394" s="1"/>
      <c r="AA394" s="1"/>
      <c r="AB394" s="1"/>
      <c r="AD394" s="1"/>
      <c r="AE394" s="1"/>
    </row>
    <row r="395" spans="1:31">
      <c r="A395" s="1"/>
      <c r="B395" s="1"/>
      <c r="C395" s="1"/>
      <c r="D395" s="1"/>
      <c r="E395" s="1"/>
      <c r="G395" s="1"/>
      <c r="H395" s="1"/>
      <c r="I395" s="1"/>
      <c r="J395" s="1"/>
      <c r="K395" s="1"/>
      <c r="M395" s="1"/>
      <c r="N395" s="1"/>
      <c r="S395" s="1"/>
      <c r="T395" s="1"/>
      <c r="U395" s="1"/>
      <c r="V395" s="1"/>
      <c r="X395" s="1"/>
      <c r="Y395" s="1"/>
      <c r="Z395" s="1"/>
      <c r="AA395" s="1"/>
      <c r="AB395" s="1"/>
      <c r="AD395" s="1"/>
      <c r="AE395" s="1"/>
    </row>
    <row r="396" spans="1:31">
      <c r="A396" s="1"/>
      <c r="B396" s="1"/>
      <c r="C396" s="1"/>
      <c r="D396" s="1"/>
      <c r="E396" s="1"/>
      <c r="G396" s="1"/>
      <c r="H396" s="1"/>
      <c r="I396" s="1"/>
      <c r="J396" s="1"/>
      <c r="K396" s="1"/>
      <c r="M396" s="1"/>
      <c r="N396" s="1"/>
      <c r="S396" s="1"/>
      <c r="T396" s="1"/>
      <c r="U396" s="1"/>
      <c r="V396" s="1"/>
      <c r="X396" s="1"/>
      <c r="Y396" s="1"/>
      <c r="Z396" s="1"/>
      <c r="AA396" s="1"/>
      <c r="AB396" s="1"/>
      <c r="AD396" s="1"/>
      <c r="AE396" s="1"/>
    </row>
    <row r="397" spans="1:31">
      <c r="A397" s="1"/>
      <c r="B397" s="1"/>
      <c r="C397" s="1"/>
      <c r="D397" s="1"/>
      <c r="E397" s="1"/>
      <c r="G397" s="1"/>
      <c r="H397" s="1"/>
      <c r="I397" s="1"/>
      <c r="J397" s="1"/>
      <c r="K397" s="1"/>
      <c r="M397" s="1"/>
      <c r="N397" s="1"/>
      <c r="S397" s="1"/>
      <c r="T397" s="1"/>
      <c r="U397" s="1"/>
      <c r="V397" s="1"/>
      <c r="X397" s="1"/>
      <c r="Y397" s="1"/>
      <c r="Z397" s="1"/>
      <c r="AA397" s="1"/>
      <c r="AB397" s="1"/>
      <c r="AD397" s="1"/>
      <c r="AE397" s="1"/>
    </row>
    <row r="398" spans="1:31">
      <c r="A398" s="1"/>
      <c r="B398" s="1"/>
      <c r="C398" s="1"/>
      <c r="D398" s="1"/>
      <c r="E398" s="1"/>
      <c r="G398" s="1"/>
      <c r="H398" s="1"/>
      <c r="I398" s="1"/>
      <c r="J398" s="1"/>
      <c r="K398" s="1"/>
      <c r="M398" s="1"/>
      <c r="N398" s="1"/>
      <c r="S398" s="1"/>
      <c r="T398" s="1"/>
      <c r="U398" s="1"/>
      <c r="V398" s="1"/>
      <c r="X398" s="1"/>
      <c r="Y398" s="1"/>
      <c r="Z398" s="1"/>
      <c r="AA398" s="1"/>
      <c r="AB398" s="1"/>
      <c r="AD398" s="1"/>
      <c r="AE398" s="1"/>
    </row>
    <row r="399" spans="1:31">
      <c r="A399" s="1"/>
      <c r="B399" s="1"/>
      <c r="C399" s="1"/>
      <c r="D399" s="1"/>
      <c r="E399" s="1"/>
      <c r="G399" s="1"/>
      <c r="H399" s="1"/>
      <c r="I399" s="1"/>
      <c r="J399" s="1"/>
      <c r="K399" s="1"/>
      <c r="M399" s="1"/>
      <c r="N399" s="1"/>
      <c r="S399" s="1"/>
      <c r="T399" s="1"/>
      <c r="U399" s="1"/>
      <c r="V399" s="1"/>
      <c r="X399" s="1"/>
      <c r="Y399" s="1"/>
      <c r="Z399" s="1"/>
      <c r="AA399" s="1"/>
      <c r="AB399" s="1"/>
      <c r="AD399" s="1"/>
      <c r="AE399" s="1"/>
    </row>
    <row r="400" spans="1:31">
      <c r="A400" s="1"/>
      <c r="B400" s="1"/>
      <c r="C400" s="1"/>
      <c r="D400" s="1"/>
      <c r="E400" s="1"/>
      <c r="G400" s="1"/>
      <c r="H400" s="1"/>
      <c r="I400" s="1"/>
      <c r="J400" s="1"/>
      <c r="K400" s="1"/>
      <c r="M400" s="1"/>
      <c r="N400" s="1"/>
      <c r="S400" s="1"/>
      <c r="T400" s="1"/>
      <c r="U400" s="1"/>
      <c r="V400" s="1"/>
      <c r="X400" s="1"/>
      <c r="Y400" s="1"/>
      <c r="Z400" s="1"/>
      <c r="AA400" s="1"/>
      <c r="AB400" s="1"/>
      <c r="AD400" s="1"/>
      <c r="AE400" s="1"/>
    </row>
    <row r="401" spans="1:31">
      <c r="A401" s="1"/>
      <c r="B401" s="1"/>
      <c r="C401" s="1"/>
      <c r="D401" s="1"/>
      <c r="E401" s="1"/>
      <c r="G401" s="1"/>
      <c r="H401" s="1"/>
      <c r="I401" s="1"/>
      <c r="J401" s="1"/>
      <c r="K401" s="1"/>
      <c r="M401" s="1"/>
      <c r="N401" s="1"/>
      <c r="S401" s="1"/>
      <c r="T401" s="1"/>
      <c r="U401" s="1"/>
      <c r="V401" s="1"/>
      <c r="X401" s="1"/>
      <c r="Y401" s="1"/>
      <c r="Z401" s="1"/>
      <c r="AA401" s="1"/>
      <c r="AB401" s="1"/>
      <c r="AD401" s="1"/>
      <c r="AE401" s="1"/>
    </row>
    <row r="402" spans="1:31">
      <c r="A402" s="1"/>
      <c r="B402" s="1"/>
      <c r="C402" s="1"/>
      <c r="D402" s="1"/>
      <c r="E402" s="1"/>
      <c r="G402" s="1"/>
      <c r="H402" s="1"/>
      <c r="I402" s="1"/>
      <c r="J402" s="1"/>
      <c r="K402" s="1"/>
      <c r="M402" s="1"/>
      <c r="N402" s="1"/>
      <c r="S402" s="1"/>
      <c r="T402" s="1"/>
      <c r="U402" s="1"/>
      <c r="V402" s="1"/>
      <c r="X402" s="1"/>
      <c r="Y402" s="1"/>
      <c r="Z402" s="1"/>
      <c r="AA402" s="1"/>
      <c r="AB402" s="1"/>
      <c r="AD402" s="1"/>
      <c r="AE402" s="1"/>
    </row>
    <row r="403" spans="1:31">
      <c r="A403" s="1"/>
      <c r="B403" s="1"/>
      <c r="C403" s="1"/>
      <c r="D403" s="1"/>
      <c r="E403" s="1"/>
      <c r="G403" s="1"/>
      <c r="H403" s="1"/>
      <c r="I403" s="1"/>
      <c r="J403" s="1"/>
      <c r="K403" s="1"/>
      <c r="M403" s="1"/>
      <c r="N403" s="1"/>
      <c r="S403" s="1"/>
      <c r="T403" s="1"/>
      <c r="U403" s="1"/>
      <c r="V403" s="1"/>
      <c r="X403" s="1"/>
      <c r="Y403" s="1"/>
      <c r="Z403" s="1"/>
      <c r="AA403" s="1"/>
      <c r="AB403" s="1"/>
      <c r="AD403" s="1"/>
      <c r="AE403" s="1"/>
    </row>
    <row r="404" spans="1:31">
      <c r="A404" s="1"/>
      <c r="B404" s="1"/>
      <c r="C404" s="1"/>
      <c r="D404" s="1"/>
      <c r="E404" s="1"/>
      <c r="G404" s="1"/>
      <c r="H404" s="1"/>
      <c r="I404" s="1"/>
      <c r="J404" s="1"/>
      <c r="K404" s="1"/>
      <c r="M404" s="1"/>
      <c r="N404" s="1"/>
      <c r="S404" s="1"/>
      <c r="T404" s="1"/>
      <c r="U404" s="1"/>
      <c r="V404" s="1"/>
      <c r="X404" s="1"/>
      <c r="Y404" s="1"/>
      <c r="Z404" s="1"/>
      <c r="AA404" s="1"/>
      <c r="AB404" s="1"/>
      <c r="AD404" s="1"/>
      <c r="AE404" s="1"/>
    </row>
    <row r="405" spans="1:31">
      <c r="A405" s="1"/>
      <c r="B405" s="1"/>
      <c r="C405" s="1"/>
      <c r="D405" s="1"/>
      <c r="E405" s="1"/>
      <c r="G405" s="1"/>
      <c r="H405" s="1"/>
      <c r="I405" s="1"/>
      <c r="J405" s="1"/>
      <c r="K405" s="1"/>
      <c r="M405" s="1"/>
      <c r="N405" s="1"/>
      <c r="S405" s="1"/>
      <c r="T405" s="1"/>
      <c r="U405" s="1"/>
      <c r="V405" s="1"/>
      <c r="X405" s="1"/>
      <c r="Y405" s="1"/>
      <c r="Z405" s="1"/>
      <c r="AA405" s="1"/>
      <c r="AB405" s="1"/>
      <c r="AD405" s="1"/>
      <c r="AE405" s="1"/>
    </row>
    <row r="406" spans="1:31">
      <c r="A406" s="1"/>
      <c r="B406" s="1"/>
      <c r="C406" s="1"/>
      <c r="D406" s="1"/>
      <c r="E406" s="1"/>
      <c r="G406" s="1"/>
      <c r="H406" s="1"/>
      <c r="I406" s="1"/>
      <c r="J406" s="1"/>
      <c r="K406" s="1"/>
      <c r="M406" s="1"/>
      <c r="N406" s="1"/>
      <c r="S406" s="1"/>
      <c r="T406" s="1"/>
      <c r="U406" s="1"/>
      <c r="V406" s="1"/>
      <c r="X406" s="1"/>
      <c r="Y406" s="1"/>
      <c r="Z406" s="1"/>
      <c r="AA406" s="1"/>
      <c r="AB406" s="1"/>
      <c r="AD406" s="1"/>
      <c r="AE406" s="1"/>
    </row>
    <row r="407" spans="1:31">
      <c r="A407" s="1"/>
      <c r="B407" s="1"/>
      <c r="C407" s="1"/>
      <c r="D407" s="1"/>
      <c r="E407" s="1"/>
      <c r="G407" s="1"/>
      <c r="H407" s="1"/>
      <c r="I407" s="1"/>
      <c r="J407" s="1"/>
      <c r="K407" s="1"/>
      <c r="M407" s="1"/>
      <c r="N407" s="1"/>
      <c r="S407" s="1"/>
      <c r="T407" s="1"/>
      <c r="U407" s="1"/>
      <c r="V407" s="1"/>
      <c r="X407" s="1"/>
      <c r="Y407" s="1"/>
      <c r="Z407" s="1"/>
      <c r="AA407" s="1"/>
      <c r="AB407" s="1"/>
      <c r="AD407" s="1"/>
      <c r="AE407" s="1"/>
    </row>
    <row r="408" spans="1:31">
      <c r="A408" s="1"/>
      <c r="B408" s="1"/>
      <c r="C408" s="1"/>
      <c r="D408" s="1"/>
      <c r="E408" s="1"/>
      <c r="G408" s="1"/>
      <c r="H408" s="1"/>
      <c r="I408" s="1"/>
      <c r="J408" s="1"/>
      <c r="K408" s="1"/>
      <c r="M408" s="1"/>
      <c r="N408" s="1"/>
      <c r="S408" s="1"/>
      <c r="T408" s="1"/>
      <c r="U408" s="1"/>
      <c r="V408" s="1"/>
      <c r="X408" s="1"/>
      <c r="Y408" s="1"/>
      <c r="Z408" s="1"/>
      <c r="AA408" s="1"/>
      <c r="AB408" s="1"/>
      <c r="AD408" s="1"/>
      <c r="AE408" s="1"/>
    </row>
    <row r="409" spans="1:31">
      <c r="A409" s="1"/>
      <c r="B409" s="1"/>
      <c r="C409" s="1"/>
      <c r="D409" s="1"/>
      <c r="E409" s="1"/>
      <c r="G409" s="1"/>
      <c r="H409" s="1"/>
      <c r="I409" s="1"/>
      <c r="J409" s="1"/>
      <c r="K409" s="1"/>
      <c r="M409" s="1"/>
      <c r="N409" s="1"/>
      <c r="S409" s="1"/>
      <c r="T409" s="1"/>
      <c r="U409" s="1"/>
      <c r="V409" s="1"/>
      <c r="X409" s="1"/>
      <c r="Y409" s="1"/>
      <c r="Z409" s="1"/>
      <c r="AA409" s="1"/>
      <c r="AB409" s="1"/>
      <c r="AD409" s="1"/>
      <c r="AE409" s="1"/>
    </row>
    <row r="410" spans="1:31">
      <c r="A410" s="1"/>
      <c r="B410" s="1"/>
      <c r="C410" s="1"/>
      <c r="D410" s="1"/>
      <c r="E410" s="1"/>
      <c r="G410" s="1"/>
      <c r="H410" s="1"/>
      <c r="I410" s="1"/>
      <c r="J410" s="1"/>
      <c r="K410" s="1"/>
      <c r="M410" s="1"/>
      <c r="N410" s="1"/>
      <c r="S410" s="1"/>
      <c r="T410" s="1"/>
      <c r="U410" s="1"/>
      <c r="V410" s="1"/>
      <c r="X410" s="1"/>
      <c r="Y410" s="1"/>
      <c r="Z410" s="1"/>
      <c r="AA410" s="1"/>
      <c r="AB410" s="1"/>
      <c r="AD410" s="1"/>
      <c r="AE410" s="1"/>
    </row>
    <row r="411" spans="1:31">
      <c r="A411" s="1"/>
      <c r="B411" s="1"/>
      <c r="C411" s="1"/>
      <c r="D411" s="1"/>
      <c r="E411" s="1"/>
      <c r="G411" s="1"/>
      <c r="H411" s="1"/>
      <c r="I411" s="1"/>
      <c r="J411" s="1"/>
      <c r="K411" s="1"/>
      <c r="M411" s="1"/>
      <c r="N411" s="1"/>
      <c r="S411" s="1"/>
      <c r="T411" s="1"/>
      <c r="U411" s="1"/>
      <c r="V411" s="1"/>
      <c r="X411" s="1"/>
      <c r="Y411" s="1"/>
      <c r="Z411" s="1"/>
      <c r="AA411" s="1"/>
      <c r="AB411" s="1"/>
      <c r="AD411" s="1"/>
      <c r="AE411" s="1"/>
    </row>
    <row r="412" spans="1:31">
      <c r="A412" s="1"/>
      <c r="B412" s="1"/>
      <c r="C412" s="1"/>
      <c r="D412" s="1"/>
      <c r="E412" s="1"/>
      <c r="G412" s="1"/>
      <c r="H412" s="1"/>
      <c r="I412" s="1"/>
      <c r="J412" s="1"/>
      <c r="K412" s="1"/>
      <c r="M412" s="1"/>
      <c r="N412" s="1"/>
      <c r="S412" s="1"/>
      <c r="T412" s="1"/>
      <c r="U412" s="1"/>
      <c r="V412" s="1"/>
      <c r="X412" s="1"/>
      <c r="Y412" s="1"/>
      <c r="Z412" s="1"/>
      <c r="AA412" s="1"/>
      <c r="AB412" s="1"/>
      <c r="AD412" s="1"/>
      <c r="AE412" s="1"/>
    </row>
    <row r="413" spans="1:31">
      <c r="A413" s="1"/>
      <c r="B413" s="1"/>
      <c r="C413" s="1"/>
      <c r="D413" s="1"/>
      <c r="E413" s="1"/>
      <c r="G413" s="1"/>
      <c r="H413" s="1"/>
      <c r="I413" s="1"/>
      <c r="J413" s="1"/>
      <c r="K413" s="1"/>
      <c r="M413" s="1"/>
      <c r="N413" s="1"/>
      <c r="S413" s="1"/>
      <c r="T413" s="1"/>
      <c r="U413" s="1"/>
      <c r="V413" s="1"/>
      <c r="X413" s="1"/>
      <c r="Y413" s="1"/>
      <c r="Z413" s="1"/>
      <c r="AA413" s="1"/>
      <c r="AB413" s="1"/>
      <c r="AD413" s="1"/>
      <c r="AE413" s="1"/>
    </row>
    <row r="414" spans="1:31">
      <c r="A414" s="1"/>
      <c r="B414" s="1"/>
      <c r="C414" s="1"/>
      <c r="D414" s="1"/>
      <c r="E414" s="1"/>
      <c r="G414" s="1"/>
      <c r="H414" s="1"/>
      <c r="I414" s="1"/>
      <c r="J414" s="1"/>
      <c r="K414" s="1"/>
      <c r="M414" s="1"/>
      <c r="N414" s="1"/>
      <c r="S414" s="1"/>
      <c r="T414" s="1"/>
      <c r="U414" s="1"/>
      <c r="V414" s="1"/>
      <c r="X414" s="1"/>
      <c r="Y414" s="1"/>
      <c r="Z414" s="1"/>
      <c r="AA414" s="1"/>
      <c r="AB414" s="1"/>
      <c r="AD414" s="1"/>
      <c r="AE414" s="1"/>
    </row>
    <row r="415" spans="1:31">
      <c r="A415" s="1"/>
      <c r="B415" s="1"/>
      <c r="C415" s="1"/>
      <c r="D415" s="1"/>
      <c r="E415" s="1"/>
      <c r="G415" s="1"/>
      <c r="H415" s="1"/>
      <c r="I415" s="1"/>
      <c r="J415" s="1"/>
      <c r="K415" s="1"/>
      <c r="M415" s="1"/>
      <c r="N415" s="1"/>
      <c r="S415" s="1"/>
      <c r="T415" s="1"/>
      <c r="U415" s="1"/>
      <c r="V415" s="1"/>
      <c r="X415" s="1"/>
      <c r="Y415" s="1"/>
      <c r="Z415" s="1"/>
      <c r="AA415" s="1"/>
      <c r="AB415" s="1"/>
      <c r="AD415" s="1"/>
      <c r="AE415" s="1"/>
    </row>
    <row r="416" spans="1:31">
      <c r="A416" s="1"/>
      <c r="B416" s="1"/>
      <c r="C416" s="1"/>
      <c r="D416" s="1"/>
      <c r="E416" s="1"/>
      <c r="G416" s="1"/>
      <c r="H416" s="1"/>
      <c r="I416" s="1"/>
      <c r="J416" s="1"/>
      <c r="K416" s="1"/>
      <c r="M416" s="1"/>
      <c r="N416" s="1"/>
      <c r="S416" s="1"/>
      <c r="T416" s="1"/>
      <c r="U416" s="1"/>
      <c r="V416" s="1"/>
      <c r="X416" s="1"/>
      <c r="Y416" s="1"/>
      <c r="Z416" s="1"/>
      <c r="AA416" s="1"/>
      <c r="AB416" s="1"/>
      <c r="AD416" s="1"/>
      <c r="AE416" s="1"/>
    </row>
    <row r="417" spans="1:31">
      <c r="A417" s="1"/>
      <c r="B417" s="1"/>
      <c r="C417" s="1"/>
      <c r="D417" s="1"/>
      <c r="E417" s="1"/>
      <c r="G417" s="1"/>
      <c r="H417" s="1"/>
      <c r="I417" s="1"/>
      <c r="J417" s="1"/>
      <c r="K417" s="1"/>
      <c r="M417" s="1"/>
      <c r="N417" s="1"/>
      <c r="S417" s="1"/>
      <c r="T417" s="1"/>
      <c r="U417" s="1"/>
      <c r="V417" s="1"/>
      <c r="X417" s="1"/>
      <c r="Y417" s="1"/>
      <c r="Z417" s="1"/>
      <c r="AA417" s="1"/>
      <c r="AB417" s="1"/>
      <c r="AD417" s="1"/>
      <c r="AE417" s="1"/>
    </row>
    <row r="418" spans="1:31">
      <c r="A418" s="1"/>
      <c r="B418" s="1"/>
      <c r="C418" s="1"/>
      <c r="D418" s="1"/>
      <c r="E418" s="1"/>
      <c r="G418" s="1"/>
      <c r="H418" s="1"/>
      <c r="I418" s="1"/>
      <c r="J418" s="1"/>
      <c r="K418" s="1"/>
      <c r="M418" s="1"/>
      <c r="N418" s="1"/>
      <c r="S418" s="1"/>
      <c r="T418" s="1"/>
      <c r="U418" s="1"/>
      <c r="V418" s="1"/>
      <c r="X418" s="1"/>
      <c r="Y418" s="1"/>
      <c r="Z418" s="1"/>
      <c r="AA418" s="1"/>
      <c r="AB418" s="1"/>
      <c r="AD418" s="1"/>
      <c r="AE418" s="1"/>
    </row>
    <row r="419" spans="1:31">
      <c r="A419" s="1"/>
      <c r="B419" s="1"/>
      <c r="C419" s="1"/>
      <c r="D419" s="1"/>
      <c r="E419" s="1"/>
      <c r="G419" s="1"/>
      <c r="H419" s="1"/>
      <c r="I419" s="1"/>
      <c r="J419" s="1"/>
      <c r="K419" s="1"/>
      <c r="M419" s="1"/>
      <c r="N419" s="1"/>
      <c r="S419" s="1"/>
      <c r="T419" s="1"/>
      <c r="U419" s="1"/>
      <c r="V419" s="1"/>
      <c r="X419" s="1"/>
      <c r="Y419" s="1"/>
      <c r="Z419" s="1"/>
      <c r="AA419" s="1"/>
      <c r="AB419" s="1"/>
      <c r="AD419" s="1"/>
      <c r="AE419" s="1"/>
    </row>
    <row r="420" spans="1:31">
      <c r="A420" s="1"/>
      <c r="B420" s="1"/>
      <c r="C420" s="1"/>
      <c r="D420" s="1"/>
      <c r="E420" s="1"/>
      <c r="G420" s="1"/>
      <c r="H420" s="1"/>
      <c r="I420" s="1"/>
      <c r="J420" s="1"/>
      <c r="K420" s="1"/>
      <c r="M420" s="1"/>
      <c r="N420" s="1"/>
      <c r="S420" s="1"/>
      <c r="T420" s="1"/>
      <c r="U420" s="1"/>
      <c r="V420" s="1"/>
      <c r="X420" s="1"/>
      <c r="Y420" s="1"/>
      <c r="Z420" s="1"/>
      <c r="AA420" s="1"/>
      <c r="AB420" s="1"/>
      <c r="AD420" s="1"/>
      <c r="AE420" s="1"/>
    </row>
    <row r="421" spans="1:31">
      <c r="A421" s="1"/>
      <c r="B421" s="1"/>
      <c r="C421" s="1"/>
      <c r="D421" s="1"/>
      <c r="E421" s="1"/>
      <c r="G421" s="1"/>
      <c r="H421" s="1"/>
      <c r="I421" s="1"/>
      <c r="J421" s="1"/>
      <c r="K421" s="1"/>
      <c r="M421" s="1"/>
      <c r="N421" s="1"/>
      <c r="S421" s="1"/>
      <c r="T421" s="1"/>
      <c r="U421" s="1"/>
      <c r="V421" s="1"/>
      <c r="X421" s="1"/>
      <c r="Y421" s="1"/>
      <c r="Z421" s="1"/>
      <c r="AA421" s="1"/>
      <c r="AB421" s="1"/>
      <c r="AD421" s="1"/>
      <c r="AE421" s="1"/>
    </row>
    <row r="422" spans="1:31">
      <c r="A422" s="1"/>
      <c r="B422" s="1"/>
      <c r="C422" s="1"/>
      <c r="D422" s="1"/>
      <c r="E422" s="1"/>
      <c r="G422" s="1"/>
      <c r="H422" s="1"/>
      <c r="I422" s="1"/>
      <c r="J422" s="1"/>
      <c r="K422" s="1"/>
      <c r="M422" s="1"/>
      <c r="N422" s="1"/>
      <c r="S422" s="1"/>
      <c r="T422" s="1"/>
      <c r="U422" s="1"/>
      <c r="V422" s="1"/>
      <c r="X422" s="1"/>
      <c r="Y422" s="1"/>
      <c r="Z422" s="1"/>
      <c r="AA422" s="1"/>
      <c r="AB422" s="1"/>
      <c r="AD422" s="1"/>
      <c r="AE422" s="1"/>
    </row>
    <row r="423" spans="1:31">
      <c r="A423" s="1"/>
      <c r="B423" s="1"/>
      <c r="C423" s="1"/>
      <c r="D423" s="1"/>
      <c r="E423" s="1"/>
      <c r="G423" s="1"/>
      <c r="H423" s="1"/>
      <c r="I423" s="1"/>
      <c r="J423" s="1"/>
      <c r="K423" s="1"/>
      <c r="M423" s="1"/>
      <c r="N423" s="1"/>
      <c r="S423" s="1"/>
      <c r="T423" s="1"/>
      <c r="U423" s="1"/>
      <c r="V423" s="1"/>
      <c r="X423" s="1"/>
      <c r="Y423" s="1"/>
      <c r="Z423" s="1"/>
      <c r="AA423" s="1"/>
      <c r="AB423" s="1"/>
      <c r="AD423" s="1"/>
      <c r="AE423" s="1"/>
    </row>
    <row r="424" spans="1:31">
      <c r="A424" s="1"/>
      <c r="B424" s="1"/>
      <c r="C424" s="1"/>
      <c r="D424" s="1"/>
      <c r="E424" s="1"/>
      <c r="G424" s="1"/>
      <c r="H424" s="1"/>
      <c r="I424" s="1"/>
      <c r="J424" s="1"/>
      <c r="K424" s="1"/>
      <c r="M424" s="1"/>
      <c r="N424" s="1"/>
      <c r="S424" s="1"/>
      <c r="T424" s="1"/>
      <c r="U424" s="1"/>
      <c r="V424" s="1"/>
      <c r="X424" s="1"/>
      <c r="Y424" s="1"/>
      <c r="Z424" s="1"/>
      <c r="AA424" s="1"/>
      <c r="AB424" s="1"/>
      <c r="AD424" s="1"/>
      <c r="AE424" s="1"/>
    </row>
    <row r="425" spans="1:31">
      <c r="A425" s="1"/>
      <c r="B425" s="1"/>
      <c r="C425" s="1"/>
      <c r="D425" s="1"/>
      <c r="E425" s="1"/>
      <c r="G425" s="1"/>
      <c r="H425" s="1"/>
      <c r="I425" s="1"/>
      <c r="J425" s="1"/>
      <c r="K425" s="1"/>
      <c r="M425" s="1"/>
      <c r="N425" s="1"/>
      <c r="S425" s="1"/>
      <c r="T425" s="1"/>
      <c r="U425" s="1"/>
      <c r="V425" s="1"/>
      <c r="X425" s="1"/>
      <c r="Y425" s="1"/>
      <c r="Z425" s="1"/>
      <c r="AA425" s="1"/>
      <c r="AB425" s="1"/>
      <c r="AD425" s="1"/>
      <c r="AE425" s="1"/>
    </row>
    <row r="426" spans="1:31">
      <c r="A426" s="1"/>
      <c r="B426" s="1"/>
      <c r="C426" s="1"/>
      <c r="D426" s="1"/>
      <c r="E426" s="1"/>
      <c r="G426" s="1"/>
      <c r="H426" s="1"/>
      <c r="I426" s="1"/>
      <c r="J426" s="1"/>
      <c r="K426" s="1"/>
      <c r="M426" s="1"/>
      <c r="N426" s="1"/>
      <c r="S426" s="1"/>
      <c r="T426" s="1"/>
      <c r="U426" s="1"/>
      <c r="V426" s="1"/>
      <c r="X426" s="1"/>
      <c r="Y426" s="1"/>
      <c r="Z426" s="1"/>
      <c r="AA426" s="1"/>
      <c r="AB426" s="1"/>
      <c r="AD426" s="1"/>
      <c r="AE426" s="1"/>
    </row>
    <row r="427" spans="1:31">
      <c r="A427" s="1"/>
      <c r="B427" s="1"/>
      <c r="C427" s="1"/>
      <c r="D427" s="1"/>
      <c r="E427" s="1"/>
      <c r="G427" s="1"/>
      <c r="H427" s="1"/>
      <c r="I427" s="1"/>
      <c r="J427" s="1"/>
      <c r="K427" s="1"/>
      <c r="M427" s="1"/>
      <c r="N427" s="1"/>
      <c r="S427" s="1"/>
      <c r="T427" s="1"/>
      <c r="U427" s="1"/>
      <c r="V427" s="1"/>
      <c r="X427" s="1"/>
      <c r="Y427" s="1"/>
      <c r="Z427" s="1"/>
      <c r="AA427" s="1"/>
      <c r="AB427" s="1"/>
      <c r="AD427" s="1"/>
      <c r="AE427" s="1"/>
    </row>
    <row r="428" spans="1:31">
      <c r="A428" s="1"/>
      <c r="B428" s="1"/>
      <c r="C428" s="1"/>
      <c r="D428" s="1"/>
      <c r="E428" s="1"/>
      <c r="G428" s="1"/>
      <c r="H428" s="1"/>
      <c r="I428" s="1"/>
      <c r="J428" s="1"/>
      <c r="K428" s="1"/>
      <c r="M428" s="1"/>
      <c r="N428" s="1"/>
      <c r="S428" s="1"/>
      <c r="T428" s="1"/>
      <c r="U428" s="1"/>
      <c r="V428" s="1"/>
      <c r="X428" s="1"/>
      <c r="Y428" s="1"/>
      <c r="Z428" s="1"/>
      <c r="AA428" s="1"/>
      <c r="AB428" s="1"/>
      <c r="AD428" s="1"/>
      <c r="AE428" s="1"/>
    </row>
    <row r="429" spans="1:31">
      <c r="A429" s="1"/>
      <c r="B429" s="1"/>
      <c r="C429" s="1"/>
      <c r="D429" s="1"/>
      <c r="E429" s="1"/>
      <c r="G429" s="1"/>
      <c r="H429" s="1"/>
      <c r="I429" s="1"/>
      <c r="J429" s="1"/>
      <c r="K429" s="1"/>
      <c r="M429" s="1"/>
      <c r="N429" s="1"/>
      <c r="S429" s="1"/>
      <c r="T429" s="1"/>
      <c r="U429" s="1"/>
      <c r="V429" s="1"/>
      <c r="X429" s="1"/>
      <c r="Y429" s="1"/>
      <c r="Z429" s="1"/>
      <c r="AA429" s="1"/>
      <c r="AB429" s="1"/>
      <c r="AD429" s="1"/>
      <c r="AE429" s="1"/>
    </row>
    <row r="430" spans="1:31">
      <c r="A430" s="1"/>
      <c r="B430" s="1"/>
      <c r="C430" s="1"/>
      <c r="D430" s="1"/>
      <c r="E430" s="1"/>
      <c r="G430" s="1"/>
      <c r="H430" s="1"/>
      <c r="I430" s="1"/>
      <c r="J430" s="1"/>
      <c r="K430" s="1"/>
      <c r="M430" s="1"/>
      <c r="N430" s="1"/>
      <c r="S430" s="1"/>
      <c r="T430" s="1"/>
      <c r="U430" s="1"/>
      <c r="V430" s="1"/>
      <c r="X430" s="1"/>
      <c r="Y430" s="1"/>
      <c r="Z430" s="1"/>
      <c r="AA430" s="1"/>
      <c r="AB430" s="1"/>
      <c r="AD430" s="1"/>
      <c r="AE430" s="1"/>
    </row>
    <row r="431" spans="1:31">
      <c r="A431" s="1"/>
      <c r="B431" s="1"/>
      <c r="C431" s="1"/>
      <c r="D431" s="1"/>
      <c r="E431" s="1"/>
      <c r="G431" s="1"/>
      <c r="H431" s="1"/>
      <c r="I431" s="1"/>
      <c r="J431" s="1"/>
      <c r="K431" s="1"/>
      <c r="M431" s="1"/>
      <c r="N431" s="1"/>
      <c r="S431" s="1"/>
      <c r="T431" s="1"/>
      <c r="U431" s="1"/>
      <c r="V431" s="1"/>
      <c r="X431" s="1"/>
      <c r="Y431" s="1"/>
      <c r="Z431" s="1"/>
      <c r="AA431" s="1"/>
      <c r="AB431" s="1"/>
      <c r="AD431" s="1"/>
      <c r="AE431" s="1"/>
    </row>
    <row r="432" spans="1:31">
      <c r="A432" s="1"/>
      <c r="B432" s="1"/>
      <c r="C432" s="1"/>
      <c r="D432" s="1"/>
      <c r="E432" s="1"/>
      <c r="G432" s="1"/>
      <c r="H432" s="1"/>
      <c r="I432" s="1"/>
      <c r="J432" s="1"/>
      <c r="K432" s="1"/>
      <c r="M432" s="1"/>
      <c r="N432" s="1"/>
      <c r="S432" s="1"/>
      <c r="T432" s="1"/>
      <c r="U432" s="1"/>
      <c r="V432" s="1"/>
      <c r="X432" s="1"/>
      <c r="Y432" s="1"/>
      <c r="Z432" s="1"/>
      <c r="AA432" s="1"/>
      <c r="AB432" s="1"/>
      <c r="AD432" s="1"/>
      <c r="AE432" s="1"/>
    </row>
    <row r="433" spans="1:31">
      <c r="A433" s="1"/>
      <c r="B433" s="1"/>
      <c r="C433" s="1"/>
      <c r="D433" s="1"/>
      <c r="E433" s="1"/>
      <c r="G433" s="1"/>
      <c r="H433" s="1"/>
      <c r="I433" s="1"/>
      <c r="J433" s="1"/>
      <c r="K433" s="1"/>
      <c r="M433" s="1"/>
      <c r="N433" s="1"/>
      <c r="S433" s="1"/>
      <c r="T433" s="1"/>
      <c r="U433" s="1"/>
      <c r="V433" s="1"/>
      <c r="X433" s="1"/>
      <c r="Y433" s="1"/>
      <c r="Z433" s="1"/>
      <c r="AA433" s="1"/>
      <c r="AB433" s="1"/>
      <c r="AD433" s="1"/>
      <c r="AE433" s="1"/>
    </row>
    <row r="434" spans="1:31">
      <c r="A434" s="1"/>
      <c r="B434" s="1"/>
      <c r="C434" s="1"/>
      <c r="D434" s="1"/>
      <c r="E434" s="1"/>
      <c r="G434" s="1"/>
      <c r="H434" s="1"/>
      <c r="I434" s="1"/>
      <c r="J434" s="1"/>
      <c r="K434" s="1"/>
      <c r="M434" s="1"/>
      <c r="N434" s="1"/>
      <c r="S434" s="1"/>
      <c r="T434" s="1"/>
      <c r="U434" s="1"/>
      <c r="V434" s="1"/>
      <c r="X434" s="1"/>
      <c r="Y434" s="1"/>
      <c r="Z434" s="1"/>
      <c r="AA434" s="1"/>
      <c r="AB434" s="1"/>
      <c r="AD434" s="1"/>
      <c r="AE434" s="1"/>
    </row>
    <row r="435" spans="1:31">
      <c r="A435" s="1"/>
      <c r="B435" s="1"/>
      <c r="C435" s="1"/>
      <c r="D435" s="1"/>
      <c r="E435" s="1"/>
      <c r="G435" s="1"/>
      <c r="H435" s="1"/>
      <c r="I435" s="1"/>
      <c r="J435" s="1"/>
      <c r="K435" s="1"/>
      <c r="M435" s="1"/>
      <c r="N435" s="1"/>
      <c r="S435" s="1"/>
      <c r="T435" s="1"/>
      <c r="U435" s="1"/>
      <c r="V435" s="1"/>
      <c r="X435" s="1"/>
      <c r="Y435" s="1"/>
      <c r="Z435" s="1"/>
      <c r="AA435" s="1"/>
      <c r="AB435" s="1"/>
      <c r="AD435" s="1"/>
      <c r="AE435" s="1"/>
    </row>
    <row r="436" spans="1:31">
      <c r="A436" s="1"/>
      <c r="B436" s="1"/>
      <c r="C436" s="1"/>
      <c r="D436" s="1"/>
      <c r="E436" s="1"/>
      <c r="G436" s="1"/>
      <c r="H436" s="1"/>
      <c r="I436" s="1"/>
      <c r="J436" s="1"/>
      <c r="K436" s="1"/>
      <c r="M436" s="1"/>
      <c r="N436" s="1"/>
      <c r="S436" s="1"/>
      <c r="T436" s="1"/>
      <c r="U436" s="1"/>
      <c r="V436" s="1"/>
      <c r="X436" s="1"/>
      <c r="Y436" s="1"/>
      <c r="Z436" s="1"/>
      <c r="AA436" s="1"/>
      <c r="AB436" s="1"/>
      <c r="AD436" s="1"/>
      <c r="AE436" s="1"/>
    </row>
    <row r="437" spans="1:31">
      <c r="A437" s="1"/>
      <c r="B437" s="1"/>
      <c r="C437" s="1"/>
      <c r="D437" s="1"/>
      <c r="E437" s="1"/>
      <c r="G437" s="1"/>
      <c r="H437" s="1"/>
      <c r="I437" s="1"/>
      <c r="J437" s="1"/>
      <c r="K437" s="1"/>
      <c r="M437" s="1"/>
      <c r="N437" s="1"/>
      <c r="S437" s="1"/>
      <c r="T437" s="1"/>
      <c r="U437" s="1"/>
      <c r="V437" s="1"/>
      <c r="X437" s="1"/>
      <c r="Y437" s="1"/>
      <c r="Z437" s="1"/>
      <c r="AA437" s="1"/>
      <c r="AB437" s="1"/>
      <c r="AD437" s="1"/>
      <c r="AE437" s="1"/>
    </row>
    <row r="438" spans="1:31">
      <c r="A438" s="1"/>
      <c r="B438" s="1"/>
      <c r="C438" s="1"/>
      <c r="D438" s="1"/>
      <c r="E438" s="1"/>
      <c r="G438" s="1"/>
      <c r="H438" s="1"/>
      <c r="I438" s="1"/>
      <c r="J438" s="1"/>
      <c r="K438" s="1"/>
      <c r="M438" s="1"/>
      <c r="N438" s="1"/>
      <c r="S438" s="1"/>
      <c r="T438" s="1"/>
      <c r="U438" s="1"/>
      <c r="V438" s="1"/>
      <c r="X438" s="1"/>
      <c r="Y438" s="1"/>
      <c r="Z438" s="1"/>
      <c r="AA438" s="1"/>
      <c r="AB438" s="1"/>
      <c r="AD438" s="1"/>
      <c r="AE438" s="1"/>
    </row>
    <row r="439" spans="1:31">
      <c r="A439" s="1"/>
      <c r="B439" s="1"/>
      <c r="C439" s="1"/>
      <c r="D439" s="1"/>
      <c r="E439" s="1"/>
      <c r="G439" s="1"/>
      <c r="H439" s="1"/>
      <c r="I439" s="1"/>
      <c r="J439" s="1"/>
      <c r="K439" s="1"/>
      <c r="M439" s="1"/>
      <c r="N439" s="1"/>
      <c r="S439" s="1"/>
      <c r="T439" s="1"/>
      <c r="U439" s="1"/>
      <c r="V439" s="1"/>
      <c r="X439" s="1"/>
      <c r="Y439" s="1"/>
      <c r="Z439" s="1"/>
      <c r="AA439" s="1"/>
      <c r="AB439" s="1"/>
      <c r="AD439" s="1"/>
      <c r="AE439" s="1"/>
    </row>
    <row r="440" spans="1:31">
      <c r="A440" s="1"/>
      <c r="B440" s="1"/>
      <c r="C440" s="1"/>
      <c r="D440" s="1"/>
      <c r="E440" s="1"/>
      <c r="G440" s="1"/>
      <c r="H440" s="1"/>
      <c r="I440" s="1"/>
      <c r="J440" s="1"/>
      <c r="K440" s="1"/>
      <c r="M440" s="1"/>
      <c r="N440" s="1"/>
      <c r="S440" s="1"/>
      <c r="T440" s="1"/>
      <c r="U440" s="1"/>
      <c r="V440" s="1"/>
      <c r="X440" s="1"/>
      <c r="Y440" s="1"/>
      <c r="Z440" s="1"/>
      <c r="AA440" s="1"/>
      <c r="AB440" s="1"/>
      <c r="AD440" s="1"/>
      <c r="AE440" s="1"/>
    </row>
    <row r="441" spans="1:31">
      <c r="A441" s="1"/>
      <c r="B441" s="1"/>
      <c r="C441" s="1"/>
      <c r="D441" s="1"/>
      <c r="E441" s="1"/>
      <c r="G441" s="1"/>
      <c r="H441" s="1"/>
      <c r="I441" s="1"/>
      <c r="J441" s="1"/>
      <c r="K441" s="1"/>
      <c r="M441" s="1"/>
      <c r="N441" s="1"/>
      <c r="S441" s="1"/>
      <c r="T441" s="1"/>
      <c r="U441" s="1"/>
      <c r="V441" s="1"/>
      <c r="X441" s="1"/>
      <c r="Y441" s="1"/>
      <c r="Z441" s="1"/>
      <c r="AA441" s="1"/>
      <c r="AB441" s="1"/>
      <c r="AD441" s="1"/>
      <c r="AE441" s="1"/>
    </row>
    <row r="442" spans="1:31">
      <c r="A442" s="1"/>
      <c r="B442" s="1"/>
      <c r="C442" s="1"/>
      <c r="D442" s="1"/>
      <c r="E442" s="1"/>
      <c r="G442" s="1"/>
      <c r="H442" s="1"/>
      <c r="I442" s="1"/>
      <c r="J442" s="1"/>
      <c r="K442" s="1"/>
      <c r="M442" s="1"/>
      <c r="N442" s="1"/>
      <c r="S442" s="1"/>
      <c r="T442" s="1"/>
      <c r="U442" s="1"/>
      <c r="V442" s="1"/>
      <c r="X442" s="1"/>
      <c r="Y442" s="1"/>
      <c r="Z442" s="1"/>
      <c r="AA442" s="1"/>
      <c r="AB442" s="1"/>
      <c r="AD442" s="1"/>
      <c r="AE442" s="1"/>
    </row>
    <row r="443" spans="1:31">
      <c r="A443" s="1"/>
      <c r="B443" s="1"/>
      <c r="C443" s="1"/>
      <c r="D443" s="1"/>
      <c r="E443" s="1"/>
      <c r="G443" s="1"/>
      <c r="H443" s="1"/>
      <c r="I443" s="1"/>
      <c r="J443" s="1"/>
      <c r="K443" s="1"/>
      <c r="M443" s="1"/>
      <c r="N443" s="1"/>
      <c r="S443" s="1"/>
      <c r="T443" s="1"/>
      <c r="U443" s="1"/>
      <c r="V443" s="1"/>
      <c r="X443" s="1"/>
      <c r="Y443" s="1"/>
      <c r="Z443" s="1"/>
      <c r="AA443" s="1"/>
      <c r="AB443" s="1"/>
      <c r="AD443" s="1"/>
      <c r="AE443" s="1"/>
    </row>
    <row r="444" spans="1:31">
      <c r="A444" s="1"/>
      <c r="B444" s="1"/>
      <c r="C444" s="1"/>
      <c r="D444" s="1"/>
      <c r="E444" s="1"/>
      <c r="G444" s="1"/>
      <c r="H444" s="1"/>
      <c r="I444" s="1"/>
      <c r="J444" s="1"/>
      <c r="K444" s="1"/>
      <c r="M444" s="1"/>
      <c r="N444" s="1"/>
      <c r="S444" s="1"/>
      <c r="T444" s="1"/>
      <c r="U444" s="1"/>
      <c r="V444" s="1"/>
      <c r="X444" s="1"/>
      <c r="Y444" s="1"/>
      <c r="Z444" s="1"/>
      <c r="AA444" s="1"/>
      <c r="AB444" s="1"/>
      <c r="AD444" s="1"/>
      <c r="AE444" s="1"/>
    </row>
    <row r="445" spans="1:31">
      <c r="A445" s="1"/>
      <c r="B445" s="1"/>
      <c r="C445" s="1"/>
      <c r="D445" s="1"/>
      <c r="E445" s="1"/>
      <c r="G445" s="1"/>
      <c r="H445" s="1"/>
      <c r="I445" s="1"/>
      <c r="J445" s="1"/>
      <c r="K445" s="1"/>
      <c r="M445" s="1"/>
      <c r="N445" s="1"/>
      <c r="S445" s="1"/>
      <c r="T445" s="1"/>
      <c r="U445" s="1"/>
      <c r="V445" s="1"/>
      <c r="X445" s="1"/>
      <c r="Y445" s="1"/>
      <c r="Z445" s="1"/>
      <c r="AA445" s="1"/>
      <c r="AB445" s="1"/>
      <c r="AD445" s="1"/>
      <c r="AE445" s="1"/>
    </row>
    <row r="446" spans="1:31">
      <c r="A446" s="1"/>
      <c r="B446" s="1"/>
      <c r="C446" s="1"/>
      <c r="D446" s="1"/>
      <c r="E446" s="1"/>
      <c r="G446" s="1"/>
      <c r="H446" s="1"/>
      <c r="I446" s="1"/>
      <c r="J446" s="1"/>
      <c r="K446" s="1"/>
      <c r="M446" s="1"/>
      <c r="N446" s="1"/>
      <c r="S446" s="1"/>
      <c r="T446" s="1"/>
      <c r="U446" s="1"/>
      <c r="V446" s="1"/>
      <c r="X446" s="1"/>
      <c r="Y446" s="1"/>
      <c r="Z446" s="1"/>
      <c r="AA446" s="1"/>
      <c r="AB446" s="1"/>
      <c r="AD446" s="1"/>
      <c r="AE446" s="1"/>
    </row>
    <row r="447" spans="1:31">
      <c r="A447" s="1"/>
      <c r="B447" s="1"/>
      <c r="C447" s="1"/>
      <c r="D447" s="1"/>
      <c r="E447" s="1"/>
      <c r="G447" s="1"/>
      <c r="H447" s="1"/>
      <c r="I447" s="1"/>
      <c r="J447" s="1"/>
      <c r="K447" s="1"/>
      <c r="M447" s="1"/>
      <c r="N447" s="1"/>
      <c r="S447" s="1"/>
      <c r="T447" s="1"/>
      <c r="U447" s="1"/>
      <c r="V447" s="1"/>
      <c r="X447" s="1"/>
      <c r="Y447" s="1"/>
      <c r="Z447" s="1"/>
      <c r="AA447" s="1"/>
      <c r="AB447" s="1"/>
      <c r="AD447" s="1"/>
      <c r="AE447" s="1"/>
    </row>
    <row r="448" spans="1:31">
      <c r="A448" s="1"/>
      <c r="B448" s="1"/>
      <c r="C448" s="1"/>
      <c r="D448" s="1"/>
      <c r="E448" s="1"/>
      <c r="G448" s="1"/>
      <c r="H448" s="1"/>
      <c r="I448" s="1"/>
      <c r="J448" s="1"/>
      <c r="K448" s="1"/>
      <c r="M448" s="1"/>
      <c r="N448" s="1"/>
      <c r="S448" s="1"/>
      <c r="T448" s="1"/>
      <c r="U448" s="1"/>
      <c r="V448" s="1"/>
      <c r="X448" s="1"/>
      <c r="Y448" s="1"/>
      <c r="Z448" s="1"/>
      <c r="AA448" s="1"/>
      <c r="AB448" s="1"/>
      <c r="AD448" s="1"/>
      <c r="AE448" s="1"/>
    </row>
    <row r="449" spans="1:31">
      <c r="A449" s="1"/>
      <c r="B449" s="1"/>
      <c r="C449" s="1"/>
      <c r="D449" s="1"/>
      <c r="E449" s="1"/>
      <c r="G449" s="1"/>
      <c r="H449" s="1"/>
      <c r="I449" s="1"/>
      <c r="J449" s="1"/>
      <c r="K449" s="1"/>
      <c r="M449" s="1"/>
      <c r="N449" s="1"/>
      <c r="S449" s="1"/>
      <c r="T449" s="1"/>
      <c r="U449" s="1"/>
      <c r="V449" s="1"/>
      <c r="X449" s="1"/>
      <c r="Y449" s="1"/>
      <c r="Z449" s="1"/>
      <c r="AA449" s="1"/>
      <c r="AB449" s="1"/>
      <c r="AD449" s="1"/>
      <c r="AE449" s="1"/>
    </row>
    <row r="450" spans="1:31">
      <c r="A450" s="1"/>
      <c r="B450" s="1"/>
      <c r="C450" s="1"/>
      <c r="D450" s="1"/>
      <c r="E450" s="1"/>
      <c r="G450" s="1"/>
      <c r="H450" s="1"/>
      <c r="I450" s="1"/>
      <c r="J450" s="1"/>
      <c r="K450" s="1"/>
      <c r="M450" s="1"/>
      <c r="N450" s="1"/>
      <c r="S450" s="1"/>
      <c r="T450" s="1"/>
      <c r="U450" s="1"/>
      <c r="V450" s="1"/>
      <c r="X450" s="1"/>
      <c r="Y450" s="1"/>
      <c r="Z450" s="1"/>
      <c r="AA450" s="1"/>
      <c r="AB450" s="1"/>
      <c r="AD450" s="1"/>
      <c r="AE450" s="1"/>
    </row>
    <row r="451" spans="1:31">
      <c r="A451" s="1"/>
      <c r="B451" s="1"/>
      <c r="C451" s="1"/>
      <c r="D451" s="1"/>
      <c r="E451" s="1"/>
      <c r="G451" s="1"/>
      <c r="H451" s="1"/>
      <c r="I451" s="1"/>
      <c r="J451" s="1"/>
      <c r="K451" s="1"/>
      <c r="M451" s="1"/>
      <c r="N451" s="1"/>
      <c r="S451" s="1"/>
      <c r="T451" s="1"/>
      <c r="U451" s="1"/>
      <c r="V451" s="1"/>
      <c r="X451" s="1"/>
      <c r="Y451" s="1"/>
      <c r="Z451" s="1"/>
      <c r="AA451" s="1"/>
      <c r="AB451" s="1"/>
      <c r="AD451" s="1"/>
      <c r="AE451" s="1"/>
    </row>
    <row r="452" spans="1:31">
      <c r="A452" s="1"/>
      <c r="B452" s="1"/>
      <c r="C452" s="1"/>
      <c r="D452" s="1"/>
      <c r="E452" s="1"/>
      <c r="G452" s="1"/>
      <c r="H452" s="1"/>
      <c r="I452" s="1"/>
      <c r="J452" s="1"/>
      <c r="K452" s="1"/>
      <c r="M452" s="1"/>
      <c r="N452" s="1"/>
      <c r="S452" s="1"/>
      <c r="T452" s="1"/>
      <c r="U452" s="1"/>
      <c r="V452" s="1"/>
      <c r="X452" s="1"/>
      <c r="Y452" s="1"/>
      <c r="Z452" s="1"/>
      <c r="AA452" s="1"/>
      <c r="AB452" s="1"/>
      <c r="AD452" s="1"/>
      <c r="AE452" s="1"/>
    </row>
    <row r="453" spans="1:31">
      <c r="A453" s="1"/>
      <c r="B453" s="1"/>
      <c r="C453" s="1"/>
      <c r="D453" s="1"/>
      <c r="E453" s="1"/>
      <c r="G453" s="1"/>
      <c r="H453" s="1"/>
      <c r="I453" s="1"/>
      <c r="J453" s="1"/>
      <c r="K453" s="1"/>
      <c r="M453" s="1"/>
      <c r="N453" s="1"/>
      <c r="S453" s="1"/>
      <c r="T453" s="1"/>
      <c r="U453" s="1"/>
      <c r="V453" s="1"/>
      <c r="X453" s="1"/>
      <c r="Y453" s="1"/>
      <c r="Z453" s="1"/>
      <c r="AA453" s="1"/>
      <c r="AB453" s="1"/>
      <c r="AD453" s="1"/>
      <c r="AE453" s="1"/>
    </row>
    <row r="454" spans="1:31">
      <c r="A454" s="1"/>
      <c r="B454" s="1"/>
      <c r="C454" s="1"/>
      <c r="D454" s="1"/>
      <c r="E454" s="1"/>
      <c r="G454" s="1"/>
      <c r="H454" s="1"/>
      <c r="I454" s="1"/>
      <c r="J454" s="1"/>
      <c r="K454" s="1"/>
      <c r="M454" s="1"/>
      <c r="N454" s="1"/>
      <c r="S454" s="1"/>
      <c r="T454" s="1"/>
      <c r="U454" s="1"/>
      <c r="V454" s="1"/>
      <c r="X454" s="1"/>
      <c r="Y454" s="1"/>
      <c r="Z454" s="1"/>
      <c r="AA454" s="1"/>
      <c r="AB454" s="1"/>
      <c r="AD454" s="1"/>
      <c r="AE454" s="1"/>
    </row>
    <row r="455" spans="1:31">
      <c r="A455" s="1"/>
      <c r="B455" s="1"/>
      <c r="C455" s="1"/>
      <c r="D455" s="1"/>
      <c r="E455" s="1"/>
      <c r="G455" s="1"/>
      <c r="H455" s="1"/>
      <c r="I455" s="1"/>
      <c r="J455" s="1"/>
      <c r="K455" s="1"/>
      <c r="M455" s="1"/>
      <c r="N455" s="1"/>
      <c r="S455" s="1"/>
      <c r="T455" s="1"/>
      <c r="U455" s="1"/>
      <c r="V455" s="1"/>
      <c r="X455" s="1"/>
      <c r="Y455" s="1"/>
      <c r="Z455" s="1"/>
      <c r="AA455" s="1"/>
      <c r="AB455" s="1"/>
      <c r="AD455" s="1"/>
      <c r="AE455" s="1"/>
    </row>
    <row r="456" spans="1:31">
      <c r="A456" s="1"/>
      <c r="B456" s="1"/>
      <c r="C456" s="1"/>
      <c r="D456" s="1"/>
      <c r="E456" s="1"/>
      <c r="G456" s="1"/>
      <c r="H456" s="1"/>
      <c r="I456" s="1"/>
      <c r="J456" s="1"/>
      <c r="K456" s="1"/>
      <c r="M456" s="1"/>
      <c r="N456" s="1"/>
      <c r="S456" s="1"/>
      <c r="T456" s="1"/>
      <c r="U456" s="1"/>
      <c r="V456" s="1"/>
      <c r="X456" s="1"/>
      <c r="Y456" s="1"/>
      <c r="Z456" s="1"/>
      <c r="AA456" s="1"/>
      <c r="AB456" s="1"/>
      <c r="AD456" s="1"/>
      <c r="AE456" s="1"/>
    </row>
    <row r="457" spans="1:31">
      <c r="A457" s="1"/>
      <c r="B457" s="1"/>
      <c r="C457" s="1"/>
      <c r="D457" s="1"/>
      <c r="E457" s="1"/>
      <c r="G457" s="1"/>
      <c r="H457" s="1"/>
      <c r="I457" s="1"/>
      <c r="J457" s="1"/>
      <c r="K457" s="1"/>
      <c r="M457" s="1"/>
      <c r="N457" s="1"/>
      <c r="S457" s="1"/>
      <c r="T457" s="1"/>
      <c r="U457" s="1"/>
      <c r="V457" s="1"/>
      <c r="X457" s="1"/>
      <c r="Y457" s="1"/>
      <c r="Z457" s="1"/>
      <c r="AA457" s="1"/>
      <c r="AB457" s="1"/>
      <c r="AD457" s="1"/>
      <c r="AE457" s="1"/>
    </row>
    <row r="458" spans="1:31">
      <c r="A458" s="1"/>
      <c r="B458" s="1"/>
      <c r="C458" s="1"/>
      <c r="D458" s="1"/>
      <c r="E458" s="1"/>
      <c r="G458" s="1"/>
      <c r="H458" s="1"/>
      <c r="I458" s="1"/>
      <c r="J458" s="1"/>
      <c r="K458" s="1"/>
      <c r="M458" s="1"/>
      <c r="N458" s="1"/>
      <c r="S458" s="1"/>
      <c r="T458" s="1"/>
      <c r="U458" s="1"/>
      <c r="V458" s="1"/>
      <c r="X458" s="1"/>
      <c r="Y458" s="1"/>
      <c r="Z458" s="1"/>
      <c r="AA458" s="1"/>
      <c r="AB458" s="1"/>
      <c r="AD458" s="1"/>
      <c r="AE458" s="1"/>
    </row>
    <row r="459" spans="1:31">
      <c r="A459" s="1"/>
      <c r="B459" s="1"/>
      <c r="C459" s="1"/>
      <c r="D459" s="1"/>
      <c r="E459" s="1"/>
      <c r="G459" s="1"/>
      <c r="H459" s="1"/>
      <c r="I459" s="1"/>
      <c r="J459" s="1"/>
      <c r="K459" s="1"/>
      <c r="M459" s="1"/>
      <c r="N459" s="1"/>
      <c r="S459" s="1"/>
      <c r="T459" s="1"/>
      <c r="U459" s="1"/>
      <c r="V459" s="1"/>
      <c r="X459" s="1"/>
      <c r="Y459" s="1"/>
      <c r="Z459" s="1"/>
      <c r="AA459" s="1"/>
      <c r="AB459" s="1"/>
      <c r="AD459" s="1"/>
      <c r="AE459" s="1"/>
    </row>
    <row r="460" spans="1:31">
      <c r="A460" s="1"/>
      <c r="B460" s="1"/>
      <c r="C460" s="1"/>
      <c r="D460" s="1"/>
      <c r="E460" s="1"/>
      <c r="G460" s="1"/>
      <c r="H460" s="1"/>
      <c r="I460" s="1"/>
      <c r="J460" s="1"/>
      <c r="K460" s="1"/>
      <c r="M460" s="1"/>
      <c r="N460" s="1"/>
      <c r="S460" s="1"/>
      <c r="T460" s="1"/>
      <c r="U460" s="1"/>
      <c r="V460" s="1"/>
      <c r="X460" s="1"/>
      <c r="Y460" s="1"/>
      <c r="Z460" s="1"/>
      <c r="AA460" s="1"/>
      <c r="AB460" s="1"/>
      <c r="AD460" s="1"/>
      <c r="AE460" s="1"/>
    </row>
    <row r="461" spans="1:31">
      <c r="A461" s="1"/>
      <c r="B461" s="1"/>
      <c r="C461" s="1"/>
      <c r="D461" s="1"/>
      <c r="E461" s="1"/>
      <c r="G461" s="1"/>
      <c r="H461" s="1"/>
      <c r="I461" s="1"/>
      <c r="J461" s="1"/>
      <c r="K461" s="1"/>
      <c r="M461" s="1"/>
      <c r="N461" s="1"/>
      <c r="S461" s="1"/>
      <c r="T461" s="1"/>
      <c r="U461" s="1"/>
      <c r="V461" s="1"/>
      <c r="X461" s="1"/>
      <c r="Y461" s="1"/>
      <c r="Z461" s="1"/>
      <c r="AA461" s="1"/>
      <c r="AB461" s="1"/>
      <c r="AD461" s="1"/>
      <c r="AE461" s="1"/>
    </row>
    <row r="462" spans="1:31">
      <c r="A462" s="1"/>
      <c r="B462" s="1"/>
      <c r="C462" s="1"/>
      <c r="D462" s="1"/>
      <c r="E462" s="1"/>
      <c r="G462" s="1"/>
      <c r="H462" s="1"/>
      <c r="I462" s="1"/>
      <c r="J462" s="1"/>
      <c r="K462" s="1"/>
      <c r="M462" s="1"/>
      <c r="N462" s="1"/>
      <c r="S462" s="1"/>
      <c r="T462" s="1"/>
      <c r="U462" s="1"/>
      <c r="V462" s="1"/>
      <c r="X462" s="1"/>
      <c r="Y462" s="1"/>
      <c r="Z462" s="1"/>
      <c r="AA462" s="1"/>
      <c r="AB462" s="1"/>
      <c r="AD462" s="1"/>
      <c r="AE462" s="1"/>
    </row>
    <row r="463" spans="1:31">
      <c r="A463" s="1"/>
      <c r="B463" s="1"/>
      <c r="C463" s="1"/>
      <c r="D463" s="1"/>
      <c r="E463" s="1"/>
      <c r="G463" s="1"/>
      <c r="H463" s="1"/>
      <c r="I463" s="1"/>
      <c r="J463" s="1"/>
      <c r="K463" s="1"/>
      <c r="M463" s="1"/>
      <c r="N463" s="1"/>
      <c r="S463" s="1"/>
      <c r="T463" s="1"/>
      <c r="U463" s="1"/>
      <c r="V463" s="1"/>
      <c r="X463" s="1"/>
      <c r="Y463" s="1"/>
      <c r="Z463" s="1"/>
      <c r="AA463" s="1"/>
      <c r="AB463" s="1"/>
      <c r="AD463" s="1"/>
      <c r="AE463" s="1"/>
    </row>
    <row r="464" spans="1:31">
      <c r="A464" s="1"/>
      <c r="B464" s="1"/>
      <c r="C464" s="1"/>
      <c r="D464" s="1"/>
      <c r="E464" s="1"/>
      <c r="G464" s="1"/>
      <c r="H464" s="1"/>
      <c r="I464" s="1"/>
      <c r="J464" s="1"/>
      <c r="K464" s="1"/>
      <c r="M464" s="1"/>
      <c r="N464" s="1"/>
      <c r="S464" s="1"/>
      <c r="T464" s="1"/>
      <c r="U464" s="1"/>
      <c r="V464" s="1"/>
      <c r="X464" s="1"/>
      <c r="Y464" s="1"/>
      <c r="Z464" s="1"/>
      <c r="AA464" s="1"/>
      <c r="AB464" s="1"/>
      <c r="AD464" s="1"/>
      <c r="AE464" s="1"/>
    </row>
    <row r="465" spans="1:31">
      <c r="A465" s="1"/>
      <c r="B465" s="1"/>
      <c r="C465" s="1"/>
      <c r="D465" s="1"/>
      <c r="E465" s="1"/>
      <c r="G465" s="1"/>
      <c r="H465" s="1"/>
      <c r="I465" s="1"/>
      <c r="J465" s="1"/>
      <c r="K465" s="1"/>
      <c r="M465" s="1"/>
      <c r="N465" s="1"/>
      <c r="S465" s="1"/>
      <c r="T465" s="1"/>
      <c r="U465" s="1"/>
      <c r="V465" s="1"/>
      <c r="X465" s="1"/>
      <c r="Y465" s="1"/>
      <c r="Z465" s="1"/>
      <c r="AA465" s="1"/>
      <c r="AB465" s="1"/>
      <c r="AD465" s="1"/>
      <c r="AE465" s="1"/>
    </row>
    <row r="466" spans="1:31">
      <c r="A466" s="1"/>
      <c r="B466" s="1"/>
      <c r="C466" s="1"/>
      <c r="D466" s="1"/>
      <c r="E466" s="1"/>
      <c r="G466" s="1"/>
      <c r="H466" s="1"/>
      <c r="I466" s="1"/>
      <c r="J466" s="1"/>
      <c r="K466" s="1"/>
      <c r="M466" s="1"/>
      <c r="N466" s="1"/>
      <c r="S466" s="1"/>
      <c r="T466" s="1"/>
      <c r="U466" s="1"/>
      <c r="V466" s="1"/>
      <c r="X466" s="1"/>
      <c r="Y466" s="1"/>
      <c r="Z466" s="1"/>
      <c r="AA466" s="1"/>
      <c r="AB466" s="1"/>
      <c r="AD466" s="1"/>
      <c r="AE466" s="1"/>
    </row>
    <row r="467" spans="1:31">
      <c r="A467" s="1"/>
      <c r="B467" s="1"/>
      <c r="C467" s="1"/>
      <c r="D467" s="1"/>
      <c r="E467" s="1"/>
      <c r="G467" s="1"/>
      <c r="H467" s="1"/>
      <c r="I467" s="1"/>
      <c r="J467" s="1"/>
      <c r="K467" s="1"/>
      <c r="M467" s="1"/>
      <c r="N467" s="1"/>
      <c r="S467" s="1"/>
      <c r="T467" s="1"/>
      <c r="U467" s="1"/>
      <c r="V467" s="1"/>
      <c r="X467" s="1"/>
      <c r="Y467" s="1"/>
      <c r="Z467" s="1"/>
      <c r="AA467" s="1"/>
      <c r="AB467" s="1"/>
      <c r="AD467" s="1"/>
      <c r="AE467" s="1"/>
    </row>
    <row r="468" spans="1:31">
      <c r="A468" s="1"/>
      <c r="B468" s="1"/>
      <c r="C468" s="1"/>
      <c r="D468" s="1"/>
      <c r="E468" s="1"/>
      <c r="G468" s="1"/>
      <c r="H468" s="1"/>
      <c r="I468" s="1"/>
      <c r="J468" s="1"/>
      <c r="K468" s="1"/>
      <c r="M468" s="1"/>
      <c r="N468" s="1"/>
      <c r="S468" s="1"/>
      <c r="T468" s="1"/>
      <c r="U468" s="1"/>
      <c r="V468" s="1"/>
      <c r="X468" s="1"/>
      <c r="Y468" s="1"/>
      <c r="Z468" s="1"/>
      <c r="AA468" s="1"/>
      <c r="AB468" s="1"/>
      <c r="AD468" s="1"/>
      <c r="AE468" s="1"/>
    </row>
    <row r="469" spans="1:31">
      <c r="A469" s="1"/>
      <c r="B469" s="1"/>
      <c r="C469" s="1"/>
      <c r="D469" s="1"/>
      <c r="E469" s="1"/>
      <c r="G469" s="1"/>
      <c r="H469" s="1"/>
      <c r="I469" s="1"/>
      <c r="J469" s="1"/>
      <c r="K469" s="1"/>
      <c r="M469" s="1"/>
      <c r="N469" s="1"/>
      <c r="S469" s="1"/>
      <c r="T469" s="1"/>
      <c r="U469" s="1"/>
      <c r="V469" s="1"/>
      <c r="X469" s="1"/>
      <c r="Y469" s="1"/>
      <c r="Z469" s="1"/>
      <c r="AA469" s="1"/>
      <c r="AB469" s="1"/>
      <c r="AD469" s="1"/>
      <c r="AE469" s="1"/>
    </row>
    <row r="470" spans="1:31">
      <c r="A470" s="1"/>
      <c r="B470" s="1"/>
      <c r="C470" s="1"/>
      <c r="D470" s="1"/>
      <c r="E470" s="1"/>
      <c r="G470" s="1"/>
      <c r="H470" s="1"/>
      <c r="I470" s="1"/>
      <c r="J470" s="1"/>
      <c r="K470" s="1"/>
      <c r="M470" s="1"/>
      <c r="N470" s="1"/>
      <c r="S470" s="1"/>
      <c r="T470" s="1"/>
      <c r="U470" s="1"/>
      <c r="V470" s="1"/>
      <c r="X470" s="1"/>
      <c r="Y470" s="1"/>
      <c r="Z470" s="1"/>
      <c r="AA470" s="1"/>
      <c r="AB470" s="1"/>
      <c r="AD470" s="1"/>
      <c r="AE470" s="1"/>
    </row>
    <row r="471" spans="1:31">
      <c r="A471" s="1"/>
      <c r="B471" s="1"/>
      <c r="C471" s="1"/>
      <c r="D471" s="1"/>
      <c r="E471" s="1"/>
      <c r="G471" s="1"/>
      <c r="H471" s="1"/>
      <c r="I471" s="1"/>
      <c r="J471" s="1"/>
      <c r="K471" s="1"/>
      <c r="M471" s="1"/>
      <c r="N471" s="1"/>
      <c r="S471" s="1"/>
      <c r="T471" s="1"/>
      <c r="U471" s="1"/>
      <c r="V471" s="1"/>
      <c r="X471" s="1"/>
      <c r="Y471" s="1"/>
      <c r="Z471" s="1"/>
      <c r="AA471" s="1"/>
      <c r="AB471" s="1"/>
      <c r="AD471" s="1"/>
      <c r="AE471" s="1"/>
    </row>
    <row r="472" spans="1:31">
      <c r="A472" s="1"/>
      <c r="B472" s="1"/>
      <c r="C472" s="1"/>
      <c r="D472" s="1"/>
      <c r="E472" s="1"/>
      <c r="G472" s="1"/>
      <c r="H472" s="1"/>
      <c r="I472" s="1"/>
      <c r="J472" s="1"/>
      <c r="K472" s="1"/>
      <c r="M472" s="1"/>
      <c r="N472" s="1"/>
      <c r="S472" s="1"/>
      <c r="T472" s="1"/>
      <c r="U472" s="1"/>
      <c r="V472" s="1"/>
      <c r="X472" s="1"/>
      <c r="Y472" s="1"/>
      <c r="Z472" s="1"/>
      <c r="AA472" s="1"/>
      <c r="AB472" s="1"/>
      <c r="AD472" s="1"/>
      <c r="AE472" s="1"/>
    </row>
    <row r="473" spans="1:31">
      <c r="A473" s="1"/>
      <c r="B473" s="1"/>
      <c r="C473" s="1"/>
      <c r="D473" s="1"/>
      <c r="E473" s="1"/>
      <c r="G473" s="1"/>
      <c r="H473" s="1"/>
      <c r="I473" s="1"/>
      <c r="J473" s="1"/>
      <c r="K473" s="1"/>
      <c r="M473" s="1"/>
      <c r="N473" s="1"/>
      <c r="S473" s="1"/>
      <c r="T473" s="1"/>
      <c r="U473" s="1"/>
      <c r="V473" s="1"/>
      <c r="X473" s="1"/>
      <c r="Y473" s="1"/>
      <c r="Z473" s="1"/>
      <c r="AA473" s="1"/>
      <c r="AB473" s="1"/>
      <c r="AD473" s="1"/>
      <c r="AE473" s="1"/>
    </row>
    <row r="474" spans="1:31">
      <c r="A474" s="1"/>
      <c r="B474" s="1"/>
      <c r="C474" s="1"/>
      <c r="D474" s="1"/>
      <c r="E474" s="1"/>
      <c r="G474" s="1"/>
      <c r="H474" s="1"/>
      <c r="I474" s="1"/>
      <c r="J474" s="1"/>
      <c r="K474" s="1"/>
      <c r="M474" s="1"/>
      <c r="N474" s="1"/>
      <c r="S474" s="1"/>
      <c r="T474" s="1"/>
      <c r="U474" s="1"/>
      <c r="V474" s="1"/>
      <c r="X474" s="1"/>
      <c r="Y474" s="1"/>
      <c r="Z474" s="1"/>
      <c r="AA474" s="1"/>
      <c r="AB474" s="1"/>
      <c r="AD474" s="1"/>
      <c r="AE474" s="1"/>
    </row>
    <row r="475" spans="1:31">
      <c r="A475" s="1"/>
      <c r="B475" s="1"/>
      <c r="C475" s="1"/>
      <c r="D475" s="1"/>
      <c r="E475" s="1"/>
      <c r="G475" s="1"/>
      <c r="H475" s="1"/>
      <c r="I475" s="1"/>
      <c r="J475" s="1"/>
      <c r="K475" s="1"/>
      <c r="M475" s="1"/>
      <c r="N475" s="1"/>
      <c r="S475" s="1"/>
      <c r="T475" s="1"/>
      <c r="U475" s="1"/>
      <c r="V475" s="1"/>
      <c r="X475" s="1"/>
      <c r="Y475" s="1"/>
      <c r="Z475" s="1"/>
      <c r="AA475" s="1"/>
      <c r="AB475" s="1"/>
      <c r="AD475" s="1"/>
      <c r="AE475" s="1"/>
    </row>
    <row r="476" spans="1:31">
      <c r="A476" s="1"/>
      <c r="B476" s="1"/>
      <c r="C476" s="1"/>
      <c r="D476" s="1"/>
      <c r="E476" s="1"/>
      <c r="G476" s="1"/>
      <c r="H476" s="1"/>
      <c r="I476" s="1"/>
      <c r="J476" s="1"/>
      <c r="K476" s="1"/>
      <c r="M476" s="1"/>
      <c r="N476" s="1"/>
      <c r="S476" s="1"/>
      <c r="T476" s="1"/>
      <c r="U476" s="1"/>
      <c r="V476" s="1"/>
      <c r="X476" s="1"/>
      <c r="Y476" s="1"/>
      <c r="Z476" s="1"/>
      <c r="AA476" s="1"/>
      <c r="AB476" s="1"/>
      <c r="AD476" s="1"/>
      <c r="AE476" s="1"/>
    </row>
    <row r="477" spans="1:31">
      <c r="A477" s="1"/>
      <c r="B477" s="1"/>
      <c r="C477" s="1"/>
      <c r="D477" s="1"/>
      <c r="E477" s="1"/>
      <c r="G477" s="1"/>
      <c r="H477" s="1"/>
      <c r="I477" s="1"/>
      <c r="J477" s="1"/>
      <c r="K477" s="1"/>
      <c r="M477" s="1"/>
      <c r="N477" s="1"/>
      <c r="S477" s="1"/>
      <c r="T477" s="1"/>
      <c r="U477" s="1"/>
      <c r="V477" s="1"/>
      <c r="X477" s="1"/>
      <c r="Y477" s="1"/>
      <c r="Z477" s="1"/>
      <c r="AA477" s="1"/>
      <c r="AB477" s="1"/>
      <c r="AD477" s="1"/>
      <c r="AE477" s="1"/>
    </row>
    <row r="478" spans="1:31">
      <c r="A478" s="1"/>
      <c r="B478" s="1"/>
      <c r="C478" s="1"/>
      <c r="D478" s="1"/>
      <c r="E478" s="1"/>
      <c r="G478" s="1"/>
      <c r="H478" s="1"/>
      <c r="I478" s="1"/>
      <c r="J478" s="1"/>
      <c r="K478" s="1"/>
      <c r="M478" s="1"/>
      <c r="N478" s="1"/>
      <c r="S478" s="1"/>
      <c r="T478" s="1"/>
      <c r="U478" s="1"/>
      <c r="V478" s="1"/>
      <c r="X478" s="1"/>
      <c r="Y478" s="1"/>
      <c r="Z478" s="1"/>
      <c r="AA478" s="1"/>
      <c r="AB478" s="1"/>
      <c r="AD478" s="1"/>
      <c r="AE478" s="1"/>
    </row>
    <row r="479" spans="1:31">
      <c r="A479" s="1"/>
      <c r="B479" s="1"/>
      <c r="C479" s="1"/>
      <c r="D479" s="1"/>
      <c r="E479" s="1"/>
      <c r="G479" s="1"/>
      <c r="H479" s="1"/>
      <c r="I479" s="1"/>
      <c r="J479" s="1"/>
      <c r="K479" s="1"/>
      <c r="M479" s="1"/>
      <c r="N479" s="1"/>
      <c r="S479" s="1"/>
      <c r="T479" s="1"/>
      <c r="U479" s="1"/>
      <c r="V479" s="1"/>
      <c r="X479" s="1"/>
      <c r="Y479" s="1"/>
      <c r="Z479" s="1"/>
      <c r="AA479" s="1"/>
      <c r="AB479" s="1"/>
      <c r="AD479" s="1"/>
      <c r="AE479" s="1"/>
    </row>
    <row r="480" spans="1:31">
      <c r="A480" s="1"/>
      <c r="B480" s="1"/>
      <c r="C480" s="1"/>
      <c r="D480" s="1"/>
      <c r="E480" s="1"/>
      <c r="G480" s="1"/>
      <c r="H480" s="1"/>
      <c r="I480" s="1"/>
      <c r="J480" s="1"/>
      <c r="K480" s="1"/>
      <c r="M480" s="1"/>
      <c r="N480" s="1"/>
      <c r="S480" s="1"/>
      <c r="T480" s="1"/>
      <c r="U480" s="1"/>
      <c r="V480" s="1"/>
      <c r="X480" s="1"/>
      <c r="Y480" s="1"/>
      <c r="Z480" s="1"/>
      <c r="AA480" s="1"/>
      <c r="AB480" s="1"/>
      <c r="AD480" s="1"/>
      <c r="AE480" s="1"/>
    </row>
    <row r="481" spans="1:31">
      <c r="A481" s="1"/>
      <c r="B481" s="1"/>
      <c r="C481" s="1"/>
      <c r="D481" s="1"/>
      <c r="E481" s="1"/>
      <c r="G481" s="1"/>
      <c r="H481" s="1"/>
      <c r="I481" s="1"/>
      <c r="J481" s="1"/>
      <c r="K481" s="1"/>
      <c r="M481" s="1"/>
      <c r="N481" s="1"/>
      <c r="S481" s="1"/>
      <c r="T481" s="1"/>
      <c r="U481" s="1"/>
      <c r="V481" s="1"/>
      <c r="X481" s="1"/>
      <c r="Y481" s="1"/>
      <c r="Z481" s="1"/>
      <c r="AA481" s="1"/>
      <c r="AB481" s="1"/>
      <c r="AD481" s="1"/>
      <c r="AE481" s="1"/>
    </row>
    <row r="482" spans="1:31">
      <c r="A482" s="1"/>
      <c r="B482" s="1"/>
      <c r="C482" s="1"/>
      <c r="D482" s="1"/>
      <c r="E482" s="1"/>
      <c r="G482" s="1"/>
      <c r="H482" s="1"/>
      <c r="I482" s="1"/>
      <c r="J482" s="1"/>
      <c r="K482" s="1"/>
      <c r="M482" s="1"/>
      <c r="N482" s="1"/>
      <c r="S482" s="1"/>
      <c r="T482" s="1"/>
      <c r="U482" s="1"/>
      <c r="V482" s="1"/>
      <c r="X482" s="1"/>
      <c r="Y482" s="1"/>
      <c r="Z482" s="1"/>
      <c r="AA482" s="1"/>
      <c r="AB482" s="1"/>
      <c r="AD482" s="1"/>
      <c r="AE482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9C03D-72BB-0F48-B386-5C338A348D34}">
  <dimension ref="A2:A53"/>
  <sheetViews>
    <sheetView workbookViewId="0">
      <selection activeCell="A48" sqref="A48:A53"/>
    </sheetView>
  </sheetViews>
  <sheetFormatPr baseColWidth="10" defaultRowHeight="16"/>
  <cols>
    <col min="1" max="1" width="25.6640625" bestFit="1" customWidth="1"/>
  </cols>
  <sheetData>
    <row r="2" spans="1:1">
      <c r="A2" t="s">
        <v>14</v>
      </c>
    </row>
    <row r="3" spans="1:1" ht="17">
      <c r="A3" s="12" t="s">
        <v>15</v>
      </c>
    </row>
    <row r="4" spans="1:1">
      <c r="A4" s="2">
        <v>1.315722387E-20</v>
      </c>
    </row>
    <row r="5" spans="1:1">
      <c r="A5" s="5">
        <v>6.4437180496599904E-16</v>
      </c>
    </row>
    <row r="6" spans="1:1">
      <c r="A6" s="5">
        <v>1.14835931429121E-11</v>
      </c>
    </row>
    <row r="7" spans="1:1">
      <c r="A7" s="5">
        <v>8.3493382723245899E-8</v>
      </c>
    </row>
    <row r="8" spans="1:1">
      <c r="A8" s="7">
        <v>1.0543637668547501E-4</v>
      </c>
    </row>
    <row r="9" spans="1:1">
      <c r="A9" s="8">
        <v>1.2876404113340001</v>
      </c>
    </row>
    <row r="11" spans="1:1">
      <c r="A11" t="s">
        <v>16</v>
      </c>
    </row>
    <row r="12" spans="1:1">
      <c r="A12" s="13" t="s">
        <v>17</v>
      </c>
    </row>
    <row r="13" spans="1:1">
      <c r="A13" s="2">
        <v>1.0332707897999999E-20</v>
      </c>
    </row>
    <row r="14" spans="1:1">
      <c r="A14" s="5">
        <v>5.1429757688872198E-16</v>
      </c>
    </row>
    <row r="15" spans="1:1">
      <c r="A15" s="5">
        <v>9.4628059921018903E-12</v>
      </c>
    </row>
    <row r="16" spans="1:1">
      <c r="A16" s="5">
        <v>7.4505475569468198E-8</v>
      </c>
    </row>
    <row r="17" spans="1:1">
      <c r="A17" s="7">
        <v>1.5874024641249199E-4</v>
      </c>
    </row>
    <row r="18" spans="1:1">
      <c r="A18" s="9">
        <v>0.82629572042424104</v>
      </c>
    </row>
    <row r="20" spans="1:1">
      <c r="A20" t="s">
        <v>18</v>
      </c>
    </row>
    <row r="21" spans="1:1">
      <c r="A21" s="13" t="s">
        <v>19</v>
      </c>
    </row>
    <row r="22" spans="1:1">
      <c r="A22" s="2">
        <v>1.4799726088999999E-20</v>
      </c>
    </row>
    <row r="23" spans="1:1">
      <c r="A23" s="5">
        <v>7.2886021191693401E-16</v>
      </c>
    </row>
    <row r="24" spans="1:1">
      <c r="A24" s="5">
        <v>1.32860652809021E-11</v>
      </c>
    </row>
    <row r="25" spans="1:1">
      <c r="A25" s="5">
        <v>1.04404660802165E-7</v>
      </c>
    </row>
    <row r="26" spans="1:1">
      <c r="A26" s="7">
        <v>2.4273630440330201E-4</v>
      </c>
    </row>
    <row r="27" spans="1:1">
      <c r="A27" s="10">
        <v>0.87281353484650004</v>
      </c>
    </row>
    <row r="29" spans="1:1">
      <c r="A29" t="s">
        <v>11</v>
      </c>
    </row>
    <row r="30" spans="1:1">
      <c r="A30" s="13" t="s">
        <v>20</v>
      </c>
    </row>
    <row r="31" spans="1:1">
      <c r="A31" s="4">
        <v>9.6883455669999997E-21</v>
      </c>
    </row>
    <row r="32" spans="1:1">
      <c r="A32" s="5">
        <v>4.6588814441362796E-16</v>
      </c>
    </row>
    <row r="33" spans="1:1">
      <c r="A33" s="6">
        <v>8.4578089980701999E-12</v>
      </c>
    </row>
    <row r="34" spans="1:1">
      <c r="A34" s="6">
        <v>7.1251009333902995E-8</v>
      </c>
    </row>
    <row r="35" spans="1:1">
      <c r="A35" s="7">
        <v>2.5108105246385298E-4</v>
      </c>
    </row>
    <row r="36" spans="1:1">
      <c r="A36" s="11">
        <v>0.11237855503623</v>
      </c>
    </row>
    <row r="38" spans="1:1">
      <c r="A38" t="s">
        <v>12</v>
      </c>
    </row>
    <row r="39" spans="1:1">
      <c r="A39" s="13" t="s">
        <v>21</v>
      </c>
    </row>
    <row r="40" spans="1:1">
      <c r="A40" s="4">
        <v>3.7140247519999998E-21</v>
      </c>
    </row>
    <row r="41" spans="1:1">
      <c r="A41" s="5">
        <v>1.7930683118072199E-16</v>
      </c>
    </row>
    <row r="42" spans="1:1">
      <c r="A42" s="5">
        <v>3.2489971586081798E-12</v>
      </c>
    </row>
    <row r="43" spans="1:1">
      <c r="A43" s="6">
        <v>2.6846371271003999E-8</v>
      </c>
    </row>
    <row r="44" spans="1:1">
      <c r="A44" s="5">
        <v>7.9329479554246505E-5</v>
      </c>
    </row>
    <row r="45" spans="1:1">
      <c r="A45" s="9">
        <v>0.31591686385763801</v>
      </c>
    </row>
    <row r="47" spans="1:1">
      <c r="A47" s="13" t="s">
        <v>22</v>
      </c>
    </row>
    <row r="48" spans="1:1">
      <c r="A48" s="4">
        <v>2.9375363639999999E-21</v>
      </c>
    </row>
    <row r="49" spans="1:1">
      <c r="A49" s="5">
        <v>1.04134740692624E-16</v>
      </c>
    </row>
    <row r="50" spans="1:1">
      <c r="A50" s="5">
        <v>1.18087224752225E-12</v>
      </c>
    </row>
    <row r="51" spans="1:1">
      <c r="A51" s="5">
        <v>4.2193648180401103E-9</v>
      </c>
    </row>
    <row r="52" spans="1:1">
      <c r="A52" s="5">
        <v>1.48154563062164E-5</v>
      </c>
    </row>
    <row r="53" spans="1:1">
      <c r="A53" s="9">
        <v>0.40000546510964302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C3E5E-AF44-C04C-BBAC-DB3EBB6E67FE}">
  <dimension ref="A1:W482"/>
  <sheetViews>
    <sheetView zoomScale="114" zoomScaleNormal="114" workbookViewId="0"/>
  </sheetViews>
  <sheetFormatPr baseColWidth="10" defaultRowHeight="16"/>
  <cols>
    <col min="3" max="3" width="16.5" bestFit="1" customWidth="1"/>
    <col min="11" max="11" width="14.33203125" customWidth="1"/>
  </cols>
  <sheetData>
    <row r="1" spans="1:23">
      <c r="A1" t="s">
        <v>118</v>
      </c>
    </row>
    <row r="2" spans="1:23">
      <c r="A2" t="s">
        <v>0</v>
      </c>
      <c r="B2" t="s">
        <v>7</v>
      </c>
      <c r="C2" t="s">
        <v>24</v>
      </c>
      <c r="E2" t="s">
        <v>0</v>
      </c>
      <c r="F2" t="s">
        <v>9</v>
      </c>
      <c r="G2" t="s">
        <v>25</v>
      </c>
      <c r="I2" t="s">
        <v>0</v>
      </c>
      <c r="J2" t="s">
        <v>10</v>
      </c>
      <c r="K2" t="s">
        <v>26</v>
      </c>
      <c r="M2" t="s">
        <v>0</v>
      </c>
      <c r="N2" t="s">
        <v>11</v>
      </c>
      <c r="O2" t="s">
        <v>27</v>
      </c>
      <c r="Q2" t="s">
        <v>0</v>
      </c>
      <c r="R2" t="s">
        <v>12</v>
      </c>
      <c r="S2" t="s">
        <v>28</v>
      </c>
      <c r="U2" t="s">
        <v>0</v>
      </c>
      <c r="V2" t="s">
        <v>13</v>
      </c>
      <c r="W2" t="s">
        <v>29</v>
      </c>
    </row>
    <row r="3" spans="1:23">
      <c r="A3" s="1">
        <v>0</v>
      </c>
      <c r="B3" s="1">
        <v>0</v>
      </c>
      <c r="C3" s="3">
        <v>0</v>
      </c>
      <c r="E3" s="1">
        <v>0.44600000000000001</v>
      </c>
      <c r="F3" s="1">
        <v>0</v>
      </c>
      <c r="G3" s="3">
        <v>0.36855946067457357</v>
      </c>
      <c r="I3" s="1">
        <v>0.82299999999999995</v>
      </c>
      <c r="J3" s="1">
        <v>0</v>
      </c>
      <c r="K3" s="3">
        <v>0.71848989332357105</v>
      </c>
      <c r="M3" s="1">
        <v>1.2</v>
      </c>
      <c r="N3" s="1">
        <v>0</v>
      </c>
      <c r="O3" s="3">
        <v>0.13521569965481678</v>
      </c>
      <c r="Q3" s="1">
        <v>1.577</v>
      </c>
      <c r="R3" s="1">
        <v>0</v>
      </c>
      <c r="S3" s="3">
        <v>0.49839807581841084</v>
      </c>
      <c r="U3" s="1">
        <v>1.954</v>
      </c>
      <c r="V3" s="1">
        <v>0</v>
      </c>
      <c r="W3" s="3">
        <v>0.78155408023169659</v>
      </c>
    </row>
    <row r="4" spans="1:23">
      <c r="A4" s="1">
        <v>119.49299999999999</v>
      </c>
      <c r="B4" s="1">
        <v>57</v>
      </c>
      <c r="C4" s="3">
        <v>155.22936711393925</v>
      </c>
      <c r="E4" s="1">
        <v>119.98</v>
      </c>
      <c r="F4" s="1">
        <v>42</v>
      </c>
      <c r="G4" s="3">
        <v>101.29732523912544</v>
      </c>
      <c r="I4" s="1">
        <v>120.357</v>
      </c>
      <c r="J4" s="1">
        <v>42</v>
      </c>
      <c r="K4" s="3">
        <v>108.38619332746738</v>
      </c>
      <c r="M4" s="1">
        <v>120.73399999999999</v>
      </c>
      <c r="N4" s="1">
        <v>54</v>
      </c>
      <c r="O4" s="3">
        <v>17.104235648057777</v>
      </c>
      <c r="Q4" s="1">
        <v>121.111</v>
      </c>
      <c r="R4" s="1">
        <v>58</v>
      </c>
      <c r="S4" s="3">
        <v>39.377605492129753</v>
      </c>
      <c r="U4" s="1">
        <v>121.488</v>
      </c>
      <c r="V4" s="1">
        <v>52</v>
      </c>
      <c r="W4" s="3">
        <v>48.369886500404682</v>
      </c>
    </row>
    <row r="5" spans="1:23">
      <c r="A5" s="1">
        <v>239.48099999999999</v>
      </c>
      <c r="B5" s="1">
        <v>178</v>
      </c>
      <c r="C5" s="3">
        <v>313.30283621087068</v>
      </c>
      <c r="E5" s="1">
        <v>239.96799999999999</v>
      </c>
      <c r="F5" s="1">
        <v>89</v>
      </c>
      <c r="G5" s="3">
        <v>206.42695108929894</v>
      </c>
      <c r="I5" s="1">
        <v>240.345</v>
      </c>
      <c r="J5" s="1">
        <v>89</v>
      </c>
      <c r="K5" s="3">
        <v>222.39243530751526</v>
      </c>
      <c r="M5" s="1">
        <v>240.72200000000001</v>
      </c>
      <c r="N5" s="1">
        <v>90</v>
      </c>
      <c r="O5" s="3">
        <v>40.635540045958862</v>
      </c>
      <c r="Q5" s="1">
        <v>241.1</v>
      </c>
      <c r="R5" s="1">
        <v>95</v>
      </c>
      <c r="S5" s="3">
        <v>80.413498263259356</v>
      </c>
      <c r="U5" s="1">
        <v>241.477</v>
      </c>
      <c r="V5" s="1">
        <v>97</v>
      </c>
      <c r="W5" s="3">
        <v>95.672731768540942</v>
      </c>
    </row>
    <row r="6" spans="1:23">
      <c r="A6" s="1">
        <v>359.49</v>
      </c>
      <c r="B6" s="1">
        <v>314</v>
      </c>
      <c r="C6" s="3">
        <v>472.82873135248593</v>
      </c>
      <c r="E6" s="1">
        <v>359.97800000000001</v>
      </c>
      <c r="F6" s="1">
        <v>170</v>
      </c>
      <c r="G6" s="3">
        <v>314.69882582465027</v>
      </c>
      <c r="I6" s="1">
        <v>360.35500000000002</v>
      </c>
      <c r="J6" s="1">
        <v>159</v>
      </c>
      <c r="K6" s="3">
        <v>341.37753187079761</v>
      </c>
      <c r="M6" s="1">
        <v>360.73200000000003</v>
      </c>
      <c r="N6" s="1">
        <v>118</v>
      </c>
      <c r="O6" s="3">
        <v>70.006896301571501</v>
      </c>
      <c r="Q6" s="1">
        <v>361.10899999999998</v>
      </c>
      <c r="R6" s="1">
        <v>126</v>
      </c>
      <c r="S6" s="3">
        <v>123.2149617730278</v>
      </c>
      <c r="U6" s="1">
        <v>361.48700000000002</v>
      </c>
      <c r="V6" s="1">
        <v>120</v>
      </c>
      <c r="W6" s="3">
        <v>142.48101710535732</v>
      </c>
    </row>
    <row r="7" spans="1:23">
      <c r="A7" s="1">
        <v>479.48099999999999</v>
      </c>
      <c r="B7" s="1">
        <v>444</v>
      </c>
      <c r="C7" s="3">
        <v>633.02616255945304</v>
      </c>
      <c r="E7" s="1">
        <v>479.96899999999999</v>
      </c>
      <c r="F7" s="1">
        <v>252</v>
      </c>
      <c r="G7" s="3">
        <v>425.41646764252863</v>
      </c>
      <c r="I7" s="1">
        <v>480.346</v>
      </c>
      <c r="J7" s="1">
        <v>247</v>
      </c>
      <c r="K7" s="3">
        <v>464.37714241204651</v>
      </c>
      <c r="M7" s="1">
        <v>480.72300000000001</v>
      </c>
      <c r="N7" s="1">
        <v>144</v>
      </c>
      <c r="O7" s="3">
        <v>104.57082585581298</v>
      </c>
      <c r="Q7" s="1">
        <v>481.1</v>
      </c>
      <c r="R7" s="1">
        <v>151</v>
      </c>
      <c r="S7" s="3">
        <v>167.5290120306243</v>
      </c>
      <c r="U7" s="1">
        <v>481.47699999999998</v>
      </c>
      <c r="V7" s="1">
        <v>146</v>
      </c>
      <c r="W7" s="3">
        <v>188.74876477893861</v>
      </c>
    </row>
    <row r="8" spans="1:23">
      <c r="A8" s="1">
        <v>599.47699999999998</v>
      </c>
      <c r="B8" s="1">
        <v>623</v>
      </c>
      <c r="C8" s="3">
        <v>793.24812572592725</v>
      </c>
      <c r="E8" s="1">
        <v>599.96500000000003</v>
      </c>
      <c r="F8" s="1">
        <v>361</v>
      </c>
      <c r="G8" s="3">
        <v>537.98456246042997</v>
      </c>
      <c r="I8" s="1">
        <v>600.34199999999998</v>
      </c>
      <c r="J8" s="1">
        <v>339</v>
      </c>
      <c r="K8" s="3">
        <v>590.55100673956326</v>
      </c>
      <c r="M8" s="1">
        <v>600.72</v>
      </c>
      <c r="N8" s="1">
        <v>172</v>
      </c>
      <c r="O8" s="3">
        <v>143.73401223749732</v>
      </c>
      <c r="Q8" s="1">
        <v>601.09699999999998</v>
      </c>
      <c r="R8" s="1">
        <v>179</v>
      </c>
      <c r="S8" s="3">
        <v>213.13939793331554</v>
      </c>
      <c r="U8" s="1">
        <v>601.47400000000005</v>
      </c>
      <c r="V8" s="1">
        <v>182</v>
      </c>
      <c r="W8" s="3">
        <v>234.46146096816449</v>
      </c>
    </row>
    <row r="9" spans="1:23">
      <c r="A9" s="1">
        <v>719.476</v>
      </c>
      <c r="B9" s="1">
        <v>797</v>
      </c>
      <c r="C9" s="3">
        <v>952.86402189613329</v>
      </c>
      <c r="E9" s="1">
        <v>719.96400000000006</v>
      </c>
      <c r="F9" s="1">
        <v>474</v>
      </c>
      <c r="G9" s="3">
        <v>651.82550219043151</v>
      </c>
      <c r="I9" s="1">
        <v>720.34100000000001</v>
      </c>
      <c r="J9" s="1">
        <v>466</v>
      </c>
      <c r="K9" s="3">
        <v>719.09082277159303</v>
      </c>
      <c r="M9" s="1">
        <v>720.71799999999996</v>
      </c>
      <c r="N9" s="1">
        <v>199</v>
      </c>
      <c r="O9" s="3">
        <v>186.93223622844368</v>
      </c>
      <c r="Q9" s="1">
        <v>721.09500000000003</v>
      </c>
      <c r="R9" s="1">
        <v>214</v>
      </c>
      <c r="S9" s="3">
        <v>259.83353079785542</v>
      </c>
      <c r="U9" s="1">
        <v>721.47199999999998</v>
      </c>
      <c r="V9" s="1">
        <v>209</v>
      </c>
      <c r="W9" s="3">
        <v>279.59643312460025</v>
      </c>
    </row>
    <row r="10" spans="1:23">
      <c r="A10" s="1">
        <v>839.47</v>
      </c>
      <c r="B10" s="1">
        <v>943</v>
      </c>
      <c r="C10" s="3">
        <v>1111.2832091323542</v>
      </c>
      <c r="E10" s="1">
        <v>839.95799999999997</v>
      </c>
      <c r="F10" s="1">
        <v>586</v>
      </c>
      <c r="G10" s="3">
        <v>766.39546345972508</v>
      </c>
      <c r="I10" s="1">
        <v>840.33500000000004</v>
      </c>
      <c r="J10" s="1">
        <v>601</v>
      </c>
      <c r="K10" s="3">
        <v>849.23710657480353</v>
      </c>
      <c r="M10" s="1">
        <v>840.71199999999999</v>
      </c>
      <c r="N10" s="1">
        <v>220</v>
      </c>
      <c r="O10" s="3">
        <v>233.63596440100321</v>
      </c>
      <c r="Q10" s="1">
        <v>841.08900000000006</v>
      </c>
      <c r="R10" s="1">
        <v>241</v>
      </c>
      <c r="S10" s="3">
        <v>307.41221738543607</v>
      </c>
      <c r="U10" s="1">
        <v>841.46600000000001</v>
      </c>
      <c r="V10" s="1">
        <v>260</v>
      </c>
      <c r="W10" s="3">
        <v>324.13588981967416</v>
      </c>
    </row>
    <row r="11" spans="1:23">
      <c r="A11" s="1">
        <v>959.45899999999995</v>
      </c>
      <c r="B11" s="1">
        <v>1108</v>
      </c>
      <c r="C11" s="3">
        <v>1267.9719946464588</v>
      </c>
      <c r="E11" s="1">
        <v>959.947</v>
      </c>
      <c r="F11" s="1">
        <v>710</v>
      </c>
      <c r="G11" s="3">
        <v>881.19648049740431</v>
      </c>
      <c r="I11" s="1">
        <v>960.32500000000005</v>
      </c>
      <c r="J11" s="1">
        <v>748</v>
      </c>
      <c r="K11" s="3">
        <v>980.29359293909909</v>
      </c>
      <c r="M11" s="1">
        <v>960.702</v>
      </c>
      <c r="N11" s="1">
        <v>278</v>
      </c>
      <c r="O11" s="3">
        <v>283.35141651012714</v>
      </c>
      <c r="Q11" s="1">
        <v>961.07899999999995</v>
      </c>
      <c r="R11" s="1">
        <v>281</v>
      </c>
      <c r="S11" s="3">
        <v>355.69127314751108</v>
      </c>
      <c r="U11" s="1">
        <v>961.45600000000002</v>
      </c>
      <c r="V11" s="1">
        <v>280</v>
      </c>
      <c r="W11" s="3">
        <v>368.06808086740097</v>
      </c>
    </row>
    <row r="12" spans="1:23">
      <c r="A12" s="1">
        <v>1079.4590000000001</v>
      </c>
      <c r="B12" s="1">
        <v>1294</v>
      </c>
      <c r="C12" s="3">
        <v>1422.4616182887883</v>
      </c>
      <c r="E12" s="1">
        <v>1079.9469999999999</v>
      </c>
      <c r="F12" s="1">
        <v>870</v>
      </c>
      <c r="G12" s="3">
        <v>995.78283250624315</v>
      </c>
      <c r="I12" s="1">
        <v>1080.3240000000001</v>
      </c>
      <c r="J12" s="1">
        <v>895</v>
      </c>
      <c r="K12" s="3">
        <v>1111.6289603505843</v>
      </c>
      <c r="M12" s="1">
        <v>1080.701</v>
      </c>
      <c r="N12" s="1">
        <v>325</v>
      </c>
      <c r="O12" s="3">
        <v>335.62354429905895</v>
      </c>
      <c r="Q12" s="1">
        <v>1081.078</v>
      </c>
      <c r="R12" s="1">
        <v>341</v>
      </c>
      <c r="S12" s="3">
        <v>404.50447061022277</v>
      </c>
      <c r="U12" s="1">
        <v>1081.4549999999999</v>
      </c>
      <c r="V12" s="1">
        <v>338</v>
      </c>
      <c r="W12" s="3">
        <v>411.38976951204063</v>
      </c>
    </row>
    <row r="13" spans="1:23">
      <c r="A13" s="1">
        <v>1199.442</v>
      </c>
      <c r="B13" s="1">
        <v>1469</v>
      </c>
      <c r="C13" s="3">
        <v>1574.2694295740112</v>
      </c>
      <c r="E13" s="1">
        <v>1199.93</v>
      </c>
      <c r="F13" s="1">
        <v>1009</v>
      </c>
      <c r="G13" s="3">
        <v>1109.7023536082925</v>
      </c>
      <c r="I13" s="1">
        <v>1200.307</v>
      </c>
      <c r="J13" s="1">
        <v>1065</v>
      </c>
      <c r="K13" s="3">
        <v>1242.6200796217427</v>
      </c>
      <c r="M13" s="1">
        <v>1200.684</v>
      </c>
      <c r="N13" s="1">
        <v>373</v>
      </c>
      <c r="O13" s="3">
        <v>390.01231396805764</v>
      </c>
      <c r="Q13" s="1">
        <v>1201.0609999999999</v>
      </c>
      <c r="R13" s="1">
        <v>382</v>
      </c>
      <c r="S13" s="3">
        <v>453.68225894123111</v>
      </c>
      <c r="U13" s="1">
        <v>1201.4380000000001</v>
      </c>
      <c r="V13" s="1">
        <v>380</v>
      </c>
      <c r="W13" s="3">
        <v>454.08761485294093</v>
      </c>
    </row>
    <row r="14" spans="1:23">
      <c r="A14" s="1">
        <v>1319.431</v>
      </c>
      <c r="B14" s="1">
        <v>1637</v>
      </c>
      <c r="C14" s="3">
        <v>1723.0190999824197</v>
      </c>
      <c r="E14" s="1">
        <v>1319.9190000000001</v>
      </c>
      <c r="F14" s="1">
        <v>1165</v>
      </c>
      <c r="G14" s="3">
        <v>1222.5856865331823</v>
      </c>
      <c r="I14" s="1">
        <v>1320.297</v>
      </c>
      <c r="J14" s="1">
        <v>1228</v>
      </c>
      <c r="K14" s="3">
        <v>1372.744146150254</v>
      </c>
      <c r="M14" s="1">
        <v>1320.674</v>
      </c>
      <c r="N14" s="1">
        <v>427</v>
      </c>
      <c r="O14" s="3">
        <v>446.12938394025684</v>
      </c>
      <c r="Q14" s="1">
        <v>1321.0519999999999</v>
      </c>
      <c r="R14" s="1">
        <v>444</v>
      </c>
      <c r="S14" s="3">
        <v>503.08676439473766</v>
      </c>
      <c r="U14" s="1">
        <v>1321.4290000000001</v>
      </c>
      <c r="V14" s="1">
        <v>456</v>
      </c>
      <c r="W14" s="3">
        <v>496.16918106372918</v>
      </c>
    </row>
    <row r="15" spans="1:23">
      <c r="A15" s="1">
        <v>1439.4259999999999</v>
      </c>
      <c r="B15" s="1">
        <v>1811</v>
      </c>
      <c r="C15" s="3">
        <v>1868.3436646917021</v>
      </c>
      <c r="E15" s="1">
        <v>1439.914</v>
      </c>
      <c r="F15" s="1">
        <v>1326</v>
      </c>
      <c r="G15" s="3">
        <v>1334.0741993528152</v>
      </c>
      <c r="I15" s="1">
        <v>1440.2909999999999</v>
      </c>
      <c r="J15" s="1">
        <v>1414</v>
      </c>
      <c r="K15" s="3">
        <v>1501.4957338656684</v>
      </c>
      <c r="M15" s="1">
        <v>1440.6679999999999</v>
      </c>
      <c r="N15" s="1">
        <v>483</v>
      </c>
      <c r="O15" s="3">
        <v>503.60424388848867</v>
      </c>
      <c r="Q15" s="1">
        <v>1441.0450000000001</v>
      </c>
      <c r="R15" s="1">
        <v>505</v>
      </c>
      <c r="S15" s="3">
        <v>552.579073086015</v>
      </c>
      <c r="U15" s="1">
        <v>1441.422</v>
      </c>
      <c r="V15" s="1">
        <v>474</v>
      </c>
      <c r="W15" s="3">
        <v>537.63432834102537</v>
      </c>
    </row>
    <row r="16" spans="1:23">
      <c r="A16" s="1">
        <v>1559.434</v>
      </c>
      <c r="B16" s="1">
        <v>1969</v>
      </c>
      <c r="C16" s="3">
        <v>2009.9218955130048</v>
      </c>
      <c r="E16" s="1">
        <v>1559.922</v>
      </c>
      <c r="F16" s="1">
        <v>1467</v>
      </c>
      <c r="G16" s="3">
        <v>1443.8470445148887</v>
      </c>
      <c r="I16" s="1">
        <v>1560.299</v>
      </c>
      <c r="J16" s="1">
        <v>1602</v>
      </c>
      <c r="K16" s="3">
        <v>1628.4271849190745</v>
      </c>
      <c r="M16" s="1">
        <v>1560.6759999999999</v>
      </c>
      <c r="N16" s="1">
        <v>548</v>
      </c>
      <c r="O16" s="3">
        <v>562.100593815651</v>
      </c>
      <c r="Q16" s="1">
        <v>1561.0530000000001</v>
      </c>
      <c r="R16" s="1">
        <v>568</v>
      </c>
      <c r="S16" s="3">
        <v>602.03881790281503</v>
      </c>
      <c r="U16" s="1">
        <v>1561.43</v>
      </c>
      <c r="V16" s="1">
        <v>527</v>
      </c>
      <c r="W16" s="3">
        <v>578.49229684957402</v>
      </c>
    </row>
    <row r="17" spans="1:23">
      <c r="A17" s="1">
        <v>1679.412</v>
      </c>
      <c r="B17" s="1">
        <v>2153</v>
      </c>
      <c r="C17" s="3">
        <v>2147.4111847305885</v>
      </c>
      <c r="E17" s="1">
        <v>1679.9010000000001</v>
      </c>
      <c r="F17" s="1">
        <v>1579</v>
      </c>
      <c r="G17" s="3">
        <v>1551.569499311739</v>
      </c>
      <c r="I17" s="1">
        <v>1680.279</v>
      </c>
      <c r="J17" s="1">
        <v>1775</v>
      </c>
      <c r="K17" s="3">
        <v>1753.078747456075</v>
      </c>
      <c r="M17" s="1">
        <v>1680.6559999999999</v>
      </c>
      <c r="N17" s="1">
        <v>607</v>
      </c>
      <c r="O17" s="3">
        <v>621.28338381712683</v>
      </c>
      <c r="Q17" s="1">
        <v>1681.0340000000001</v>
      </c>
      <c r="R17" s="1">
        <v>617</v>
      </c>
      <c r="S17" s="3">
        <v>651.33329878676443</v>
      </c>
      <c r="U17" s="1">
        <v>1681.4110000000001</v>
      </c>
      <c r="V17" s="1">
        <v>586</v>
      </c>
      <c r="W17" s="3">
        <v>618.73635421969436</v>
      </c>
    </row>
    <row r="18" spans="1:23">
      <c r="A18" s="1">
        <v>1799.414</v>
      </c>
      <c r="B18" s="1">
        <v>2305</v>
      </c>
      <c r="C18" s="3">
        <v>2280.6155171657892</v>
      </c>
      <c r="E18" s="1">
        <v>1799.902</v>
      </c>
      <c r="F18" s="1">
        <v>1712</v>
      </c>
      <c r="G18" s="3">
        <v>1657.0198366065704</v>
      </c>
      <c r="I18" s="1">
        <v>1800.279</v>
      </c>
      <c r="J18" s="1">
        <v>1957</v>
      </c>
      <c r="K18" s="3">
        <v>1875.1253138607676</v>
      </c>
      <c r="M18" s="1">
        <v>1800.6559999999999</v>
      </c>
      <c r="N18" s="1">
        <v>670</v>
      </c>
      <c r="O18" s="3">
        <v>680.88753384262918</v>
      </c>
      <c r="Q18" s="1">
        <v>1801.0329999999999</v>
      </c>
      <c r="R18" s="1">
        <v>676</v>
      </c>
      <c r="S18" s="3">
        <v>700.3754898803669</v>
      </c>
      <c r="U18" s="1">
        <v>1801.41</v>
      </c>
      <c r="V18" s="1">
        <v>618</v>
      </c>
      <c r="W18" s="3">
        <v>658.3915045979752</v>
      </c>
    </row>
    <row r="19" spans="1:23">
      <c r="A19" s="1">
        <v>1919.413</v>
      </c>
      <c r="B19" s="1">
        <v>2458</v>
      </c>
      <c r="C19" s="3">
        <v>2409.2785736367655</v>
      </c>
      <c r="E19" s="1">
        <v>1919.9010000000001</v>
      </c>
      <c r="F19" s="1">
        <v>1849</v>
      </c>
      <c r="G19" s="3">
        <v>1759.9364605039018</v>
      </c>
      <c r="I19" s="1">
        <v>1920.278</v>
      </c>
      <c r="J19" s="1">
        <v>2095</v>
      </c>
      <c r="K19" s="3">
        <v>1994.2084499451169</v>
      </c>
      <c r="M19" s="1">
        <v>1920.655</v>
      </c>
      <c r="N19" s="1">
        <v>699</v>
      </c>
      <c r="O19" s="3">
        <v>740.63866239952256</v>
      </c>
      <c r="Q19" s="1">
        <v>1921.0319999999999</v>
      </c>
      <c r="R19" s="1">
        <v>727</v>
      </c>
      <c r="S19" s="3">
        <v>749.06189212220181</v>
      </c>
      <c r="U19" s="1">
        <v>1921.4090000000001</v>
      </c>
      <c r="V19" s="1">
        <v>654</v>
      </c>
      <c r="W19" s="3">
        <v>697.46364915123763</v>
      </c>
    </row>
    <row r="20" spans="1:23">
      <c r="A20" s="1">
        <v>2039.4</v>
      </c>
      <c r="B20" s="1">
        <v>2596</v>
      </c>
      <c r="C20" s="3">
        <v>2533.1978436875597</v>
      </c>
      <c r="E20" s="1">
        <v>2039.8889999999999</v>
      </c>
      <c r="F20" s="1">
        <v>1964</v>
      </c>
      <c r="G20" s="3">
        <v>1860.0987142892295</v>
      </c>
      <c r="I20" s="1">
        <v>2040.2660000000001</v>
      </c>
      <c r="J20" s="1">
        <v>2260</v>
      </c>
      <c r="K20" s="3">
        <v>2110.019309927201</v>
      </c>
      <c r="M20" s="1">
        <v>2040.644</v>
      </c>
      <c r="N20" s="1">
        <v>776</v>
      </c>
      <c r="O20" s="3">
        <v>800.2918064331119</v>
      </c>
      <c r="Q20" s="1">
        <v>2041.0219999999999</v>
      </c>
      <c r="R20" s="1">
        <v>794</v>
      </c>
      <c r="S20" s="3">
        <v>797.30185016049268</v>
      </c>
      <c r="U20" s="1">
        <v>2041.4</v>
      </c>
      <c r="V20" s="1">
        <v>714</v>
      </c>
      <c r="W20" s="3">
        <v>735.96414503658639</v>
      </c>
    </row>
    <row r="21" spans="1:23">
      <c r="A21" s="1">
        <v>2159.3939999999998</v>
      </c>
      <c r="B21" s="1">
        <v>2740</v>
      </c>
      <c r="C21" s="3">
        <v>2652.2295216700832</v>
      </c>
      <c r="E21" s="1">
        <v>2159.8820000000001</v>
      </c>
      <c r="F21" s="1">
        <v>2055</v>
      </c>
      <c r="G21" s="3">
        <v>1957.332176307887</v>
      </c>
      <c r="I21" s="1">
        <v>2160.259</v>
      </c>
      <c r="J21" s="1">
        <v>2390</v>
      </c>
      <c r="K21" s="3">
        <v>2222.3095798557415</v>
      </c>
      <c r="M21" s="1">
        <v>2160.636</v>
      </c>
      <c r="N21" s="1">
        <v>830</v>
      </c>
      <c r="O21" s="3">
        <v>859.63547375494522</v>
      </c>
      <c r="Q21" s="1">
        <v>2161.0129999999999</v>
      </c>
      <c r="R21" s="1">
        <v>879</v>
      </c>
      <c r="S21" s="3">
        <v>845.02100913861432</v>
      </c>
      <c r="U21" s="1">
        <v>2161.39</v>
      </c>
      <c r="V21" s="1">
        <v>779</v>
      </c>
      <c r="W21" s="3">
        <v>773.91091319665566</v>
      </c>
    </row>
    <row r="22" spans="1:23">
      <c r="A22" s="1">
        <v>2279.3829999999998</v>
      </c>
      <c r="B22" s="1">
        <v>2857</v>
      </c>
      <c r="C22" s="3">
        <v>2766.2263982022855</v>
      </c>
      <c r="E22" s="1">
        <v>2279.8710000000001</v>
      </c>
      <c r="F22" s="1">
        <v>2165</v>
      </c>
      <c r="G22" s="3">
        <v>2051.4657373010837</v>
      </c>
      <c r="I22" s="1">
        <v>2280.248</v>
      </c>
      <c r="J22" s="1">
        <v>2528</v>
      </c>
      <c r="K22" s="3">
        <v>2330.8405174029999</v>
      </c>
      <c r="M22" s="1">
        <v>2280.625</v>
      </c>
      <c r="N22" s="1">
        <v>857</v>
      </c>
      <c r="O22" s="3">
        <v>918.47018820291385</v>
      </c>
      <c r="Q22" s="1">
        <v>2281.002</v>
      </c>
      <c r="R22" s="1">
        <v>967</v>
      </c>
      <c r="S22" s="3">
        <v>892.14798309402613</v>
      </c>
      <c r="U22" s="1">
        <v>2281.3789999999999</v>
      </c>
      <c r="V22" s="1">
        <v>812</v>
      </c>
      <c r="W22" s="3">
        <v>811.32107915196912</v>
      </c>
    </row>
    <row r="23" spans="1:23">
      <c r="A23" s="1">
        <v>2399.3739999999998</v>
      </c>
      <c r="B23" s="1">
        <v>2992</v>
      </c>
      <c r="C23" s="3">
        <v>2875.0872291254091</v>
      </c>
      <c r="E23" s="1">
        <v>2399.8629999999998</v>
      </c>
      <c r="F23" s="1">
        <v>2271</v>
      </c>
      <c r="G23" s="3">
        <v>2142.364190081069</v>
      </c>
      <c r="I23" s="1">
        <v>2400.2399999999998</v>
      </c>
      <c r="J23" s="1">
        <v>2636</v>
      </c>
      <c r="K23" s="3">
        <v>2435.4203099489669</v>
      </c>
      <c r="M23" s="1">
        <v>2400.6170000000002</v>
      </c>
      <c r="N23" s="1">
        <v>900</v>
      </c>
      <c r="O23" s="3">
        <v>976.62279377053278</v>
      </c>
      <c r="Q23" s="1">
        <v>2400.9949999999999</v>
      </c>
      <c r="R23" s="1">
        <v>937</v>
      </c>
      <c r="S23" s="3">
        <v>938.62273197481386</v>
      </c>
      <c r="U23" s="1">
        <v>2401.373</v>
      </c>
      <c r="V23" s="1">
        <v>871</v>
      </c>
      <c r="W23" s="3">
        <v>848.21490087774782</v>
      </c>
    </row>
    <row r="24" spans="1:23">
      <c r="A24" s="1">
        <v>2519.3670000000002</v>
      </c>
      <c r="B24" s="1">
        <v>3097</v>
      </c>
      <c r="C24" s="3">
        <v>2978.7293738109074</v>
      </c>
      <c r="E24" s="1">
        <v>2519.8539999999998</v>
      </c>
      <c r="F24" s="1">
        <v>2346</v>
      </c>
      <c r="G24" s="3">
        <v>2229.9056098707624</v>
      </c>
      <c r="I24" s="1">
        <v>2520.2310000000002</v>
      </c>
      <c r="J24" s="1">
        <v>2729</v>
      </c>
      <c r="K24" s="3">
        <v>2535.8776875805484</v>
      </c>
      <c r="M24" s="1">
        <v>2520.6080000000002</v>
      </c>
      <c r="N24" s="1">
        <v>971</v>
      </c>
      <c r="O24" s="3">
        <v>1033.9346493348528</v>
      </c>
      <c r="Q24" s="1">
        <v>2520.9850000000001</v>
      </c>
      <c r="R24" s="1">
        <v>1004</v>
      </c>
      <c r="S24" s="3">
        <v>984.38758949921316</v>
      </c>
      <c r="U24" s="1">
        <v>2521.3620000000001</v>
      </c>
      <c r="V24" s="1">
        <v>892</v>
      </c>
      <c r="W24" s="3">
        <v>884.60882429427761</v>
      </c>
    </row>
    <row r="25" spans="1:23">
      <c r="A25" s="1">
        <v>2639.375</v>
      </c>
      <c r="B25" s="1">
        <v>3181</v>
      </c>
      <c r="C25" s="3">
        <v>3077.1048845125574</v>
      </c>
      <c r="E25" s="1">
        <v>2639.8609999999999</v>
      </c>
      <c r="F25" s="1">
        <v>2439</v>
      </c>
      <c r="G25" s="3">
        <v>2314.0037536661607</v>
      </c>
      <c r="I25" s="1">
        <v>2640.2379999999998</v>
      </c>
      <c r="J25" s="1">
        <v>2814</v>
      </c>
      <c r="K25" s="3">
        <v>2632.0873417179664</v>
      </c>
      <c r="M25" s="1">
        <v>2640.6149999999998</v>
      </c>
      <c r="N25" s="1">
        <v>1107</v>
      </c>
      <c r="O25" s="3">
        <v>1090.2754257376323</v>
      </c>
      <c r="Q25" s="1">
        <v>2640.9920000000002</v>
      </c>
      <c r="R25" s="1">
        <v>1064</v>
      </c>
      <c r="S25" s="3">
        <v>1029.4021550054558</v>
      </c>
      <c r="U25" s="1">
        <v>2641.3690000000001</v>
      </c>
      <c r="V25" s="1">
        <v>940</v>
      </c>
      <c r="W25" s="3">
        <v>920.53018994981323</v>
      </c>
    </row>
    <row r="26" spans="1:23">
      <c r="A26" s="1">
        <v>2759.3539999999998</v>
      </c>
      <c r="B26" s="1">
        <v>3304</v>
      </c>
      <c r="C26" s="3">
        <v>3170.143553897557</v>
      </c>
      <c r="E26" s="1">
        <v>2759.8409999999999</v>
      </c>
      <c r="F26" s="1">
        <v>2503</v>
      </c>
      <c r="G26" s="3">
        <v>2394.5507166544721</v>
      </c>
      <c r="I26" s="1">
        <v>2760.2179999999998</v>
      </c>
      <c r="J26" s="1">
        <v>2880</v>
      </c>
      <c r="K26" s="3">
        <v>2723.9040841430196</v>
      </c>
      <c r="M26" s="1">
        <v>2760.5949999999998</v>
      </c>
      <c r="N26" s="1">
        <v>1195</v>
      </c>
      <c r="O26" s="3">
        <v>1145.5042836614587</v>
      </c>
      <c r="Q26" s="1">
        <v>2760.973</v>
      </c>
      <c r="R26" s="1">
        <v>1106</v>
      </c>
      <c r="S26" s="3">
        <v>1073.6091756651756</v>
      </c>
      <c r="U26" s="1">
        <v>2761.3510000000001</v>
      </c>
      <c r="V26" s="1">
        <v>999</v>
      </c>
      <c r="W26" s="3">
        <v>955.98734673952924</v>
      </c>
    </row>
    <row r="27" spans="1:23">
      <c r="A27" s="1">
        <v>2879.3530000000001</v>
      </c>
      <c r="B27" s="1">
        <v>3372</v>
      </c>
      <c r="C27" s="3">
        <v>3257.8705825209354</v>
      </c>
      <c r="E27" s="1">
        <v>2879.84</v>
      </c>
      <c r="F27" s="1">
        <v>2578</v>
      </c>
      <c r="G27" s="3">
        <v>2471.5181610665986</v>
      </c>
      <c r="I27" s="1">
        <v>2880.2170000000001</v>
      </c>
      <c r="J27" s="1">
        <v>2971</v>
      </c>
      <c r="K27" s="3">
        <v>2811.2781746713595</v>
      </c>
      <c r="M27" s="1">
        <v>2880.5940000000001</v>
      </c>
      <c r="N27" s="1">
        <v>1245</v>
      </c>
      <c r="O27" s="3">
        <v>1199.5382264665757</v>
      </c>
      <c r="Q27" s="1">
        <v>2880.971</v>
      </c>
      <c r="R27" s="1">
        <v>1163</v>
      </c>
      <c r="S27" s="3">
        <v>1116.9896903316599</v>
      </c>
      <c r="U27" s="1">
        <v>2881.348</v>
      </c>
      <c r="V27" s="1">
        <v>1065</v>
      </c>
      <c r="W27" s="3">
        <v>991.01391628553245</v>
      </c>
    </row>
    <row r="28" spans="1:23">
      <c r="A28" s="1">
        <v>2999.3519999999999</v>
      </c>
      <c r="B28" s="1">
        <v>3459</v>
      </c>
      <c r="C28" s="3">
        <v>3340.2770086236965</v>
      </c>
      <c r="E28" s="1">
        <v>2999.8389999999999</v>
      </c>
      <c r="F28" s="1">
        <v>2624</v>
      </c>
      <c r="G28" s="3">
        <v>2544.8511221852823</v>
      </c>
      <c r="I28" s="1">
        <v>3000.2159999999999</v>
      </c>
      <c r="J28" s="1">
        <v>3059</v>
      </c>
      <c r="K28" s="3">
        <v>2894.1338151825958</v>
      </c>
      <c r="M28" s="1">
        <v>3000.5929999999998</v>
      </c>
      <c r="N28" s="1">
        <v>1256</v>
      </c>
      <c r="O28" s="3">
        <v>1252.2797275777641</v>
      </c>
      <c r="Q28" s="1">
        <v>3000.97</v>
      </c>
      <c r="R28" s="1">
        <v>1224</v>
      </c>
      <c r="S28" s="3">
        <v>1159.5087955470276</v>
      </c>
      <c r="U28" s="1">
        <v>3001.3470000000002</v>
      </c>
      <c r="V28" s="1">
        <v>1088</v>
      </c>
      <c r="W28" s="3">
        <v>1025.6281512340979</v>
      </c>
    </row>
    <row r="29" spans="1:23">
      <c r="A29" s="1">
        <v>3119.3420000000001</v>
      </c>
      <c r="B29" s="1">
        <v>3519</v>
      </c>
      <c r="C29" s="3">
        <v>3417.3833663106047</v>
      </c>
      <c r="E29" s="1">
        <v>3119.83</v>
      </c>
      <c r="F29" s="1">
        <v>2699</v>
      </c>
      <c r="G29" s="3">
        <v>2614.5197883429191</v>
      </c>
      <c r="I29" s="1">
        <v>3120.2069999999999</v>
      </c>
      <c r="J29" s="1">
        <v>3115</v>
      </c>
      <c r="K29" s="3">
        <v>2972.4280814806143</v>
      </c>
      <c r="M29" s="1">
        <v>3120.5839999999998</v>
      </c>
      <c r="N29" s="1">
        <v>1260</v>
      </c>
      <c r="O29" s="3">
        <v>1303.6514199559058</v>
      </c>
      <c r="Q29" s="1">
        <v>3120.9609999999998</v>
      </c>
      <c r="R29" s="1">
        <v>1246</v>
      </c>
      <c r="S29" s="3">
        <v>1201.140064089778</v>
      </c>
      <c r="U29" s="1">
        <v>3121.3380000000002</v>
      </c>
      <c r="V29" s="1">
        <v>1149</v>
      </c>
      <c r="W29" s="3">
        <v>1059.8495684245588</v>
      </c>
    </row>
    <row r="30" spans="1:23">
      <c r="A30" s="1">
        <v>3239.3220000000001</v>
      </c>
      <c r="B30" s="1">
        <v>3579</v>
      </c>
      <c r="C30" s="3">
        <v>3489.2342714379079</v>
      </c>
      <c r="E30" s="1">
        <v>3239.8090000000002</v>
      </c>
      <c r="F30" s="1">
        <v>2742</v>
      </c>
      <c r="G30" s="3">
        <v>2680.5131126454799</v>
      </c>
      <c r="I30" s="1">
        <v>3240.1860000000001</v>
      </c>
      <c r="J30" s="1">
        <v>3152</v>
      </c>
      <c r="K30" s="3">
        <v>3046.1433063998174</v>
      </c>
      <c r="M30" s="1">
        <v>3240.5630000000001</v>
      </c>
      <c r="N30" s="1">
        <v>1349</v>
      </c>
      <c r="O30" s="3">
        <v>1353.5917853392016</v>
      </c>
      <c r="Q30" s="1">
        <v>3240.94</v>
      </c>
      <c r="R30" s="1">
        <v>1296</v>
      </c>
      <c r="S30" s="3">
        <v>1241.8642966386667</v>
      </c>
      <c r="U30" s="1">
        <v>3241.317</v>
      </c>
      <c r="V30" s="1">
        <v>1160</v>
      </c>
      <c r="W30" s="3">
        <v>1093.6995659239353</v>
      </c>
    </row>
    <row r="31" spans="1:23">
      <c r="A31" s="1">
        <v>3359.3240000000001</v>
      </c>
      <c r="B31" s="1">
        <v>3628</v>
      </c>
      <c r="C31" s="3">
        <v>3555.9088041241921</v>
      </c>
      <c r="E31" s="1">
        <v>3359.8110000000001</v>
      </c>
      <c r="F31" s="1">
        <v>2775</v>
      </c>
      <c r="G31" s="3">
        <v>2742.8548761129359</v>
      </c>
      <c r="I31" s="1">
        <v>3360.1880000000001</v>
      </c>
      <c r="J31" s="1">
        <v>3199</v>
      </c>
      <c r="K31" s="3">
        <v>3115.3044530842235</v>
      </c>
      <c r="M31" s="1">
        <v>3360.5650000000001</v>
      </c>
      <c r="N31" s="1">
        <v>1409</v>
      </c>
      <c r="O31" s="3">
        <v>1402.0679929145651</v>
      </c>
      <c r="Q31" s="1">
        <v>3360.942</v>
      </c>
      <c r="R31" s="1">
        <v>1347</v>
      </c>
      <c r="S31" s="3">
        <v>1281.6801568919905</v>
      </c>
      <c r="U31" s="1">
        <v>3361.319</v>
      </c>
      <c r="V31" s="1">
        <v>1210</v>
      </c>
      <c r="W31" s="3">
        <v>1127.2103407872851</v>
      </c>
    </row>
    <row r="32" spans="1:23">
      <c r="A32" s="1">
        <v>3479.3069999999998</v>
      </c>
      <c r="B32" s="1">
        <v>3698</v>
      </c>
      <c r="C32" s="3">
        <v>3617.4601989146549</v>
      </c>
      <c r="E32" s="1">
        <v>3479.7950000000001</v>
      </c>
      <c r="F32" s="1">
        <v>2815</v>
      </c>
      <c r="G32" s="3">
        <v>2801.542309903527</v>
      </c>
      <c r="I32" s="1">
        <v>3480.172</v>
      </c>
      <c r="J32" s="1">
        <v>3245</v>
      </c>
      <c r="K32" s="3">
        <v>3179.9106452998776</v>
      </c>
      <c r="M32" s="1">
        <v>3480.549</v>
      </c>
      <c r="N32" s="1">
        <v>1421</v>
      </c>
      <c r="O32" s="3">
        <v>1449.0283099509938</v>
      </c>
      <c r="Q32" s="1">
        <v>3480.9259999999999</v>
      </c>
      <c r="R32" s="1">
        <v>1386</v>
      </c>
      <c r="S32" s="3">
        <v>1320.5655145030851</v>
      </c>
      <c r="U32" s="1">
        <v>3481.3040000000001</v>
      </c>
      <c r="V32" s="1">
        <v>1236</v>
      </c>
      <c r="W32" s="3">
        <v>1160.3928498807431</v>
      </c>
    </row>
    <row r="33" spans="1:23">
      <c r="A33" s="1">
        <v>3599.306</v>
      </c>
      <c r="B33" s="1">
        <v>3742</v>
      </c>
      <c r="C33" s="3">
        <v>3673.9971970683655</v>
      </c>
      <c r="E33" s="1">
        <v>3599.7930000000001</v>
      </c>
      <c r="F33" s="1">
        <v>2848</v>
      </c>
      <c r="G33" s="3">
        <v>2856.6228154294445</v>
      </c>
      <c r="I33" s="1">
        <v>3600.17</v>
      </c>
      <c r="J33" s="1">
        <v>3300</v>
      </c>
      <c r="K33" s="3">
        <v>3240.0200373634129</v>
      </c>
      <c r="M33" s="1">
        <v>3600.5479999999998</v>
      </c>
      <c r="N33" s="1">
        <v>1481</v>
      </c>
      <c r="O33" s="3">
        <v>1494.4619269142872</v>
      </c>
      <c r="Q33" s="1">
        <v>3600.9250000000002</v>
      </c>
      <c r="R33" s="1">
        <v>1427</v>
      </c>
      <c r="S33" s="3">
        <v>1358.5269338396524</v>
      </c>
      <c r="U33" s="1">
        <v>3601.3020000000001</v>
      </c>
      <c r="V33" s="1">
        <v>1267</v>
      </c>
      <c r="W33" s="3">
        <v>1193.2772077429056</v>
      </c>
    </row>
    <row r="34" spans="1:23">
      <c r="A34" s="1">
        <v>3719.3049999999998</v>
      </c>
      <c r="B34" s="1">
        <v>3762</v>
      </c>
      <c r="C34" s="3">
        <v>3725.6151109944217</v>
      </c>
      <c r="E34" s="1">
        <v>3719.7919999999999</v>
      </c>
      <c r="F34" s="1">
        <v>2895</v>
      </c>
      <c r="G34" s="3">
        <v>2908.133220135664</v>
      </c>
      <c r="I34" s="1">
        <v>3720.1689999999999</v>
      </c>
      <c r="J34" s="1">
        <v>3321</v>
      </c>
      <c r="K34" s="3">
        <v>3295.6823582421498</v>
      </c>
      <c r="M34" s="1">
        <v>3720.5459999999998</v>
      </c>
      <c r="N34" s="1">
        <v>1550</v>
      </c>
      <c r="O34" s="3">
        <v>1538.3492406715245</v>
      </c>
      <c r="Q34" s="1">
        <v>3720.9229999999998</v>
      </c>
      <c r="R34" s="1">
        <v>1485</v>
      </c>
      <c r="S34" s="3">
        <v>1395.5590238184586</v>
      </c>
      <c r="U34" s="1">
        <v>3721.3</v>
      </c>
      <c r="V34" s="1">
        <v>1286</v>
      </c>
      <c r="W34" s="3">
        <v>1225.8811201808362</v>
      </c>
    </row>
    <row r="35" spans="1:23">
      <c r="A35" s="1">
        <v>3839.3009999999999</v>
      </c>
      <c r="B35" s="1">
        <v>3820</v>
      </c>
      <c r="C35" s="3">
        <v>3772.4288555761932</v>
      </c>
      <c r="E35" s="1">
        <v>3839.788</v>
      </c>
      <c r="F35" s="1">
        <v>2930</v>
      </c>
      <c r="G35" s="3">
        <v>2956.1263912268014</v>
      </c>
      <c r="I35" s="1">
        <v>3840.1660000000002</v>
      </c>
      <c r="J35" s="1">
        <v>3345</v>
      </c>
      <c r="K35" s="3">
        <v>3346.9685074610397</v>
      </c>
      <c r="M35" s="1">
        <v>3840.5430000000001</v>
      </c>
      <c r="N35" s="1">
        <v>1646</v>
      </c>
      <c r="O35" s="3">
        <v>1580.6867419668638</v>
      </c>
      <c r="Q35" s="1">
        <v>3840.92</v>
      </c>
      <c r="R35" s="1">
        <v>1524</v>
      </c>
      <c r="S35" s="3">
        <v>1431.6653393671406</v>
      </c>
      <c r="U35" s="1">
        <v>3841.297</v>
      </c>
      <c r="V35" s="1">
        <v>1322</v>
      </c>
      <c r="W35" s="3">
        <v>1258.2250269960778</v>
      </c>
    </row>
    <row r="36" spans="1:23">
      <c r="A36" s="1">
        <v>3959.29</v>
      </c>
      <c r="B36" s="1">
        <v>3846</v>
      </c>
      <c r="C36" s="3">
        <v>3814.5645798581281</v>
      </c>
      <c r="E36" s="1">
        <v>3959.777</v>
      </c>
      <c r="F36" s="1">
        <v>2966</v>
      </c>
      <c r="G36" s="3">
        <v>3000.6658200948623</v>
      </c>
      <c r="I36" s="1">
        <v>3960.154</v>
      </c>
      <c r="J36" s="1">
        <v>3371</v>
      </c>
      <c r="K36" s="3">
        <v>3393.9622610859096</v>
      </c>
      <c r="M36" s="1">
        <v>3960.5309999999999</v>
      </c>
      <c r="N36" s="1">
        <v>1708</v>
      </c>
      <c r="O36" s="3">
        <v>1621.4772270666776</v>
      </c>
      <c r="Q36" s="1">
        <v>3960.9079999999999</v>
      </c>
      <c r="R36" s="1">
        <v>1532</v>
      </c>
      <c r="S36" s="3">
        <v>1466.8505266484228</v>
      </c>
      <c r="U36" s="1">
        <v>3961.2849999999999</v>
      </c>
      <c r="V36" s="1">
        <v>1343</v>
      </c>
      <c r="W36" s="3">
        <v>1290.3267813961493</v>
      </c>
    </row>
    <row r="37" spans="1:23">
      <c r="A37" s="1">
        <v>4079.297</v>
      </c>
      <c r="B37" s="1">
        <v>3870</v>
      </c>
      <c r="C37" s="3">
        <v>3852.1676294398712</v>
      </c>
      <c r="E37" s="1">
        <v>4079.7840000000001</v>
      </c>
      <c r="F37" s="1">
        <v>3016</v>
      </c>
      <c r="G37" s="3">
        <v>3041.8343079055762</v>
      </c>
      <c r="I37" s="1">
        <v>4080.1610000000001</v>
      </c>
      <c r="J37" s="1">
        <v>3391</v>
      </c>
      <c r="K37" s="3">
        <v>3436.773005474337</v>
      </c>
      <c r="M37" s="1">
        <v>4080.538</v>
      </c>
      <c r="N37" s="1">
        <v>1733</v>
      </c>
      <c r="O37" s="3">
        <v>1660.743687872515</v>
      </c>
      <c r="Q37" s="1">
        <v>4080.915</v>
      </c>
      <c r="R37" s="1">
        <v>1588</v>
      </c>
      <c r="S37" s="3">
        <v>1501.1327441815497</v>
      </c>
      <c r="U37" s="1">
        <v>4081.2919999999999</v>
      </c>
      <c r="V37" s="1">
        <v>1357</v>
      </c>
      <c r="W37" s="3">
        <v>1322.2129860518535</v>
      </c>
    </row>
    <row r="38" spans="1:23">
      <c r="A38" s="1">
        <v>4199.2870000000003</v>
      </c>
      <c r="B38" s="1">
        <v>3907</v>
      </c>
      <c r="C38" s="3">
        <v>3885.3732350588816</v>
      </c>
      <c r="E38" s="1">
        <v>4199.7740000000003</v>
      </c>
      <c r="F38" s="1">
        <v>3061</v>
      </c>
      <c r="G38" s="3">
        <v>3079.7023049050795</v>
      </c>
      <c r="I38" s="1">
        <v>4200.1509999999998</v>
      </c>
      <c r="J38" s="1">
        <v>3447</v>
      </c>
      <c r="K38" s="3">
        <v>3475.4983610945092</v>
      </c>
      <c r="M38" s="1">
        <v>4200.5280000000002</v>
      </c>
      <c r="N38" s="1">
        <v>1754</v>
      </c>
      <c r="O38" s="3">
        <v>1698.4954954191444</v>
      </c>
      <c r="Q38" s="1">
        <v>4200.9049999999997</v>
      </c>
      <c r="R38" s="1">
        <v>1604</v>
      </c>
      <c r="S38" s="3">
        <v>1534.5145934313116</v>
      </c>
      <c r="U38" s="1">
        <v>4201.2820000000002</v>
      </c>
      <c r="V38" s="1">
        <v>1395</v>
      </c>
      <c r="W38" s="3">
        <v>1353.8922631735563</v>
      </c>
    </row>
    <row r="39" spans="1:23">
      <c r="A39" s="1">
        <v>4319.2809999999999</v>
      </c>
      <c r="B39" s="1">
        <v>3922</v>
      </c>
      <c r="C39" s="3">
        <v>3914.3422648792166</v>
      </c>
      <c r="E39" s="1">
        <v>4319.768</v>
      </c>
      <c r="F39" s="1">
        <v>3077</v>
      </c>
      <c r="G39" s="3">
        <v>3114.3671959799044</v>
      </c>
      <c r="I39" s="1">
        <v>4320.1450000000004</v>
      </c>
      <c r="J39" s="1">
        <v>3437</v>
      </c>
      <c r="K39" s="3">
        <v>3510.2668519483564</v>
      </c>
      <c r="M39" s="1">
        <v>4320.5219999999999</v>
      </c>
      <c r="N39" s="1">
        <v>1759</v>
      </c>
      <c r="O39" s="3">
        <v>1734.7675217900323</v>
      </c>
      <c r="Q39" s="1">
        <v>4320.8990000000003</v>
      </c>
      <c r="R39" s="1">
        <v>1575</v>
      </c>
      <c r="S39" s="3">
        <v>1567.0175497419352</v>
      </c>
      <c r="U39" s="1">
        <v>4321.2759999999998</v>
      </c>
      <c r="V39" s="1">
        <v>1431</v>
      </c>
      <c r="W39" s="3">
        <v>1385.3873381376861</v>
      </c>
    </row>
    <row r="40" spans="1:23">
      <c r="A40" s="1">
        <v>4439.2889999999998</v>
      </c>
      <c r="B40" s="1">
        <v>3926</v>
      </c>
      <c r="C40" s="3">
        <v>3939.2376955489763</v>
      </c>
      <c r="E40" s="1">
        <v>4439.7759999999998</v>
      </c>
      <c r="F40" s="1">
        <v>3109</v>
      </c>
      <c r="G40" s="3">
        <v>3145.9283443282252</v>
      </c>
      <c r="I40" s="1">
        <v>4440.1530000000002</v>
      </c>
      <c r="J40" s="1">
        <v>3465</v>
      </c>
      <c r="K40" s="3">
        <v>3541.2110321742794</v>
      </c>
      <c r="M40" s="1">
        <v>4440.53</v>
      </c>
      <c r="N40" s="1">
        <v>1710</v>
      </c>
      <c r="O40" s="3">
        <v>1769.5966421296612</v>
      </c>
      <c r="Q40" s="1">
        <v>4440.9070000000002</v>
      </c>
      <c r="R40" s="1">
        <v>1535</v>
      </c>
      <c r="S40" s="3">
        <v>1598.6619343684854</v>
      </c>
      <c r="U40" s="1">
        <v>4441.2839999999997</v>
      </c>
      <c r="V40" s="1">
        <v>1468</v>
      </c>
      <c r="W40" s="3">
        <v>1416.7168074091305</v>
      </c>
    </row>
    <row r="41" spans="1:23">
      <c r="A41" s="1">
        <v>4559.268</v>
      </c>
      <c r="B41" s="1">
        <v>3926</v>
      </c>
      <c r="C41" s="3">
        <v>3960.2190536281582</v>
      </c>
      <c r="E41" s="1">
        <v>4559.7560000000003</v>
      </c>
      <c r="F41" s="1">
        <v>3134</v>
      </c>
      <c r="G41" s="3">
        <v>3174.4786187421155</v>
      </c>
      <c r="I41" s="1">
        <v>4560.1329999999998</v>
      </c>
      <c r="J41" s="1">
        <v>3474</v>
      </c>
      <c r="K41" s="3">
        <v>3568.459637727975</v>
      </c>
      <c r="M41" s="1">
        <v>4560.51</v>
      </c>
      <c r="N41" s="1">
        <v>1780</v>
      </c>
      <c r="O41" s="3">
        <v>1803.0106016746818</v>
      </c>
      <c r="Q41" s="1">
        <v>4560.8869999999997</v>
      </c>
      <c r="R41" s="1">
        <v>1524</v>
      </c>
      <c r="S41" s="3">
        <v>1629.4566956588258</v>
      </c>
      <c r="U41" s="1">
        <v>4561.2640000000001</v>
      </c>
      <c r="V41" s="1">
        <v>1487</v>
      </c>
      <c r="W41" s="3">
        <v>1447.8845200701528</v>
      </c>
    </row>
    <row r="42" spans="1:23">
      <c r="A42" s="1">
        <v>4679.2669999999998</v>
      </c>
      <c r="B42" s="1">
        <v>3934</v>
      </c>
      <c r="C42" s="3">
        <v>3977.4683841946644</v>
      </c>
      <c r="E42" s="1">
        <v>4679.7550000000001</v>
      </c>
      <c r="F42" s="1">
        <v>3145</v>
      </c>
      <c r="G42" s="3">
        <v>3200.1384083772391</v>
      </c>
      <c r="I42" s="1">
        <v>4680.1319999999996</v>
      </c>
      <c r="J42" s="1">
        <v>3487</v>
      </c>
      <c r="K42" s="3">
        <v>3592.1700490748108</v>
      </c>
      <c r="M42" s="1">
        <v>4680.509</v>
      </c>
      <c r="N42" s="1">
        <v>1944</v>
      </c>
      <c r="O42" s="3">
        <v>1835.0672117348281</v>
      </c>
      <c r="Q42" s="1">
        <v>4680.8860000000004</v>
      </c>
      <c r="R42" s="1">
        <v>1555</v>
      </c>
      <c r="S42" s="3">
        <v>1659.4356904485574</v>
      </c>
      <c r="U42" s="1">
        <v>4681.2629999999999</v>
      </c>
      <c r="V42" s="1">
        <v>1503</v>
      </c>
      <c r="W42" s="3">
        <v>1478.9161841199348</v>
      </c>
    </row>
    <row r="43" spans="1:23">
      <c r="A43" s="1">
        <v>4799.2659999999996</v>
      </c>
      <c r="B43" s="1">
        <v>3949</v>
      </c>
      <c r="C43" s="3">
        <v>3991.1593919274032</v>
      </c>
      <c r="E43" s="1">
        <v>4799.7539999999999</v>
      </c>
      <c r="F43" s="1">
        <v>3188</v>
      </c>
      <c r="G43" s="3">
        <v>3223.0166161715938</v>
      </c>
      <c r="I43" s="1">
        <v>4800.1310000000003</v>
      </c>
      <c r="J43" s="1">
        <v>3528</v>
      </c>
      <c r="K43" s="3">
        <v>3612.4903641188648</v>
      </c>
      <c r="M43" s="1">
        <v>4800.5079999999998</v>
      </c>
      <c r="N43" s="1">
        <v>2069</v>
      </c>
      <c r="O43" s="3">
        <v>1865.8099064616285</v>
      </c>
      <c r="Q43" s="1">
        <v>4800.8850000000002</v>
      </c>
      <c r="R43" s="1">
        <v>1601</v>
      </c>
      <c r="S43" s="3">
        <v>1688.6172651453189</v>
      </c>
      <c r="U43" s="1">
        <v>4801.2619999999997</v>
      </c>
      <c r="V43" s="1">
        <v>1530</v>
      </c>
      <c r="W43" s="3">
        <v>1509.8189557194949</v>
      </c>
    </row>
    <row r="44" spans="1:23">
      <c r="A44" s="1">
        <v>4919.26</v>
      </c>
      <c r="B44" s="1">
        <v>3984</v>
      </c>
      <c r="C44" s="3">
        <v>4001.4728702546408</v>
      </c>
      <c r="E44" s="1">
        <v>4919.7479999999996</v>
      </c>
      <c r="F44" s="1">
        <v>3225</v>
      </c>
      <c r="G44" s="3">
        <v>3243.2302131037436</v>
      </c>
      <c r="I44" s="1">
        <v>4920.125</v>
      </c>
      <c r="J44" s="1">
        <v>3536</v>
      </c>
      <c r="K44" s="3">
        <v>3629.5780806528564</v>
      </c>
      <c r="M44" s="1">
        <v>4920.5020000000004</v>
      </c>
      <c r="N44" s="1">
        <v>2051</v>
      </c>
      <c r="O44" s="3">
        <v>1895.2899974631171</v>
      </c>
      <c r="Q44" s="1">
        <v>4920.8789999999999</v>
      </c>
      <c r="R44" s="1">
        <v>1623</v>
      </c>
      <c r="S44" s="3">
        <v>1717.0249012679983</v>
      </c>
      <c r="U44" s="1">
        <v>4921.2560000000003</v>
      </c>
      <c r="V44" s="1">
        <v>1552</v>
      </c>
      <c r="W44" s="3">
        <v>1540.6022114700879</v>
      </c>
    </row>
    <row r="45" spans="1:23">
      <c r="A45" s="1">
        <v>5039.2520000000004</v>
      </c>
      <c r="B45" s="1">
        <v>3946</v>
      </c>
      <c r="C45" s="3">
        <v>4008.5933270292849</v>
      </c>
      <c r="E45" s="1">
        <v>5039.74</v>
      </c>
      <c r="F45" s="1">
        <v>3229</v>
      </c>
      <c r="G45" s="3">
        <v>3260.9011217935231</v>
      </c>
      <c r="I45" s="1">
        <v>5040.1170000000002</v>
      </c>
      <c r="J45" s="1">
        <v>3539</v>
      </c>
      <c r="K45" s="3">
        <v>3643.5965542060239</v>
      </c>
      <c r="M45" s="1">
        <v>5040.4939999999997</v>
      </c>
      <c r="N45" s="1">
        <v>2086</v>
      </c>
      <c r="O45" s="3">
        <v>1923.5639490025178</v>
      </c>
      <c r="Q45" s="1">
        <v>5040.8710000000001</v>
      </c>
      <c r="R45" s="1">
        <v>1692</v>
      </c>
      <c r="S45" s="3">
        <v>1744.6851628018969</v>
      </c>
      <c r="U45" s="1">
        <v>5041.2479999999996</v>
      </c>
      <c r="V45" s="1">
        <v>1566</v>
      </c>
      <c r="W45" s="3">
        <v>1571.27587889253</v>
      </c>
    </row>
    <row r="46" spans="1:23">
      <c r="A46" s="1">
        <v>5159.2619999999997</v>
      </c>
      <c r="B46" s="1">
        <v>3944</v>
      </c>
      <c r="C46" s="3">
        <v>4012.7073573322655</v>
      </c>
      <c r="E46" s="1">
        <v>5159.75</v>
      </c>
      <c r="F46" s="1">
        <v>3207</v>
      </c>
      <c r="G46" s="3">
        <v>3276.1557995081548</v>
      </c>
      <c r="I46" s="1">
        <v>5160.1270000000004</v>
      </c>
      <c r="J46" s="1">
        <v>3546</v>
      </c>
      <c r="K46" s="3">
        <v>3654.7138299435665</v>
      </c>
      <c r="M46" s="1">
        <v>5160.5039999999999</v>
      </c>
      <c r="N46" s="1">
        <v>2116</v>
      </c>
      <c r="O46" s="3">
        <v>1950.6944263419332</v>
      </c>
      <c r="Q46" s="1">
        <v>5160.8810000000003</v>
      </c>
      <c r="R46" s="1">
        <v>1763</v>
      </c>
      <c r="S46" s="3">
        <v>1771.6292317137213</v>
      </c>
      <c r="U46" s="1">
        <v>5161.2579999999998</v>
      </c>
      <c r="V46" s="1">
        <v>1571</v>
      </c>
      <c r="W46" s="3">
        <v>1601.8526351707906</v>
      </c>
    </row>
    <row r="47" spans="1:23">
      <c r="A47" s="1">
        <v>5279.2370000000001</v>
      </c>
      <c r="B47" s="1">
        <v>3904</v>
      </c>
      <c r="C47" s="3">
        <v>4014.0010488668254</v>
      </c>
      <c r="E47" s="1">
        <v>5279.7250000000004</v>
      </c>
      <c r="F47" s="1">
        <v>3244</v>
      </c>
      <c r="G47" s="3">
        <v>3289.1141836527322</v>
      </c>
      <c r="I47" s="1">
        <v>5280.1019999999999</v>
      </c>
      <c r="J47" s="1">
        <v>3570</v>
      </c>
      <c r="K47" s="3">
        <v>3663.0946479232061</v>
      </c>
      <c r="M47" s="1">
        <v>5280.4790000000003</v>
      </c>
      <c r="N47" s="1">
        <v>2195</v>
      </c>
      <c r="O47" s="3">
        <v>1976.7298968948828</v>
      </c>
      <c r="Q47" s="1">
        <v>5280.8559999999998</v>
      </c>
      <c r="R47" s="1">
        <v>1828</v>
      </c>
      <c r="S47" s="3">
        <v>1797.8727958386373</v>
      </c>
      <c r="U47" s="1">
        <v>5281.2330000000002</v>
      </c>
      <c r="V47" s="1">
        <v>1631</v>
      </c>
      <c r="W47" s="3">
        <v>1632.3249700232207</v>
      </c>
    </row>
    <row r="48" spans="1:23">
      <c r="A48" s="1">
        <v>5399.24</v>
      </c>
      <c r="B48" s="1">
        <v>3928</v>
      </c>
      <c r="C48" s="3">
        <v>4012.6632115774009</v>
      </c>
      <c r="E48" s="1">
        <v>5399.7280000000001</v>
      </c>
      <c r="F48" s="1">
        <v>3245</v>
      </c>
      <c r="G48" s="3">
        <v>3299.911069878257</v>
      </c>
      <c r="I48" s="1">
        <v>5400.1049999999996</v>
      </c>
      <c r="J48" s="1">
        <v>3560</v>
      </c>
      <c r="K48" s="3">
        <v>3668.9146771262967</v>
      </c>
      <c r="M48" s="1">
        <v>5400.482</v>
      </c>
      <c r="N48" s="1">
        <v>2154</v>
      </c>
      <c r="O48" s="3">
        <v>2001.7458769702018</v>
      </c>
      <c r="Q48" s="1">
        <v>5400.8590000000004</v>
      </c>
      <c r="R48" s="1">
        <v>1878</v>
      </c>
      <c r="S48" s="3">
        <v>1823.457665471157</v>
      </c>
      <c r="U48" s="1">
        <v>5401.2359999999999</v>
      </c>
      <c r="V48" s="1">
        <v>1649</v>
      </c>
      <c r="W48" s="3">
        <v>1662.7132119313737</v>
      </c>
    </row>
    <row r="49" spans="1:23">
      <c r="A49" s="1">
        <v>5519.2389999999996</v>
      </c>
      <c r="B49" s="1">
        <v>3904</v>
      </c>
      <c r="C49" s="3">
        <v>4008.8811839881305</v>
      </c>
      <c r="E49" s="1">
        <v>5519.7269999999999</v>
      </c>
      <c r="F49" s="1">
        <v>3236</v>
      </c>
      <c r="G49" s="3">
        <v>3308.6717560714942</v>
      </c>
      <c r="I49" s="1">
        <v>5520.1040000000003</v>
      </c>
      <c r="J49" s="1">
        <v>3583</v>
      </c>
      <c r="K49" s="3">
        <v>3672.3437961211685</v>
      </c>
      <c r="M49" s="1">
        <v>5520.4809999999998</v>
      </c>
      <c r="N49" s="1">
        <v>2133</v>
      </c>
      <c r="O49" s="3">
        <v>2025.7981855841756</v>
      </c>
      <c r="Q49" s="1">
        <v>5520.8580000000002</v>
      </c>
      <c r="R49" s="1">
        <v>1878</v>
      </c>
      <c r="S49" s="3">
        <v>1848.4051290841358</v>
      </c>
      <c r="U49" s="1">
        <v>5521.2349999999997</v>
      </c>
      <c r="V49" s="1">
        <v>1682</v>
      </c>
      <c r="W49" s="3">
        <v>1693.0118585901796</v>
      </c>
    </row>
    <row r="50" spans="1:23">
      <c r="A50" s="1">
        <v>5639.2269999999999</v>
      </c>
      <c r="B50" s="1">
        <v>3901</v>
      </c>
      <c r="C50" s="3">
        <v>4002.8426095404925</v>
      </c>
      <c r="E50" s="1">
        <v>5639.7150000000001</v>
      </c>
      <c r="F50" s="1">
        <v>3264</v>
      </c>
      <c r="G50" s="3">
        <v>3315.5254080610339</v>
      </c>
      <c r="I50" s="1">
        <v>5640.0919999999996</v>
      </c>
      <c r="J50" s="1">
        <v>3591</v>
      </c>
      <c r="K50" s="3">
        <v>3673.5548360213479</v>
      </c>
      <c r="M50" s="1">
        <v>5640.4690000000001</v>
      </c>
      <c r="N50" s="1">
        <v>2071</v>
      </c>
      <c r="O50" s="3">
        <v>2048.9489715677405</v>
      </c>
      <c r="Q50" s="1">
        <v>5640.8459999999995</v>
      </c>
      <c r="R50" s="1">
        <v>1911</v>
      </c>
      <c r="S50" s="3">
        <v>1872.7423181964261</v>
      </c>
      <c r="U50" s="1">
        <v>5641.223</v>
      </c>
      <c r="V50" s="1">
        <v>1722</v>
      </c>
      <c r="W50" s="3">
        <v>1723.2200671059909</v>
      </c>
    </row>
    <row r="51" spans="1:23">
      <c r="A51" s="1">
        <v>5759.2250000000004</v>
      </c>
      <c r="B51" s="1">
        <v>3896</v>
      </c>
      <c r="C51" s="3">
        <v>3994.7320145455842</v>
      </c>
      <c r="E51" s="1">
        <v>5759.7120000000004</v>
      </c>
      <c r="F51" s="1">
        <v>3248</v>
      </c>
      <c r="G51" s="3">
        <v>3320.6024767374547</v>
      </c>
      <c r="I51" s="1">
        <v>5760.0889999999999</v>
      </c>
      <c r="J51" s="1">
        <v>3577</v>
      </c>
      <c r="K51" s="3">
        <v>3672.7203211183314</v>
      </c>
      <c r="M51" s="1">
        <v>5760.4660000000003</v>
      </c>
      <c r="N51" s="1">
        <v>1877</v>
      </c>
      <c r="O51" s="3">
        <v>2071.2656289494739</v>
      </c>
      <c r="Q51" s="1">
        <v>5760.8429999999998</v>
      </c>
      <c r="R51" s="1">
        <v>1859</v>
      </c>
      <c r="S51" s="3">
        <v>1896.5017619092303</v>
      </c>
      <c r="U51" s="1">
        <v>5761.22</v>
      </c>
      <c r="V51" s="1">
        <v>1723</v>
      </c>
      <c r="W51" s="3">
        <v>1753.3420390259371</v>
      </c>
    </row>
    <row r="52" spans="1:23">
      <c r="A52" s="1">
        <v>5879.2269999999999</v>
      </c>
      <c r="B52" s="1">
        <v>3873</v>
      </c>
      <c r="C52" s="3">
        <v>3984.7329846963921</v>
      </c>
      <c r="E52" s="1">
        <v>5879.7139999999999</v>
      </c>
      <c r="F52" s="1">
        <v>3255</v>
      </c>
      <c r="G52" s="3">
        <v>3324.0312131721394</v>
      </c>
      <c r="I52" s="1">
        <v>5880.0910000000003</v>
      </c>
      <c r="J52" s="1">
        <v>3578</v>
      </c>
      <c r="K52" s="3">
        <v>3670.0111855347814</v>
      </c>
      <c r="M52" s="1">
        <v>5880.4679999999998</v>
      </c>
      <c r="N52" s="1">
        <v>1833</v>
      </c>
      <c r="O52" s="3">
        <v>2092.8105028130481</v>
      </c>
      <c r="Q52" s="1">
        <v>5880.8450000000003</v>
      </c>
      <c r="R52" s="1">
        <v>1845</v>
      </c>
      <c r="S52" s="3">
        <v>1919.71085154706</v>
      </c>
      <c r="U52" s="1">
        <v>5881.2219999999998</v>
      </c>
      <c r="V52" s="1">
        <v>1763</v>
      </c>
      <c r="W52" s="3">
        <v>1783.37415760555</v>
      </c>
    </row>
    <row r="53" spans="1:23">
      <c r="A53" s="1">
        <v>5999.21</v>
      </c>
      <c r="B53" s="1">
        <v>3892</v>
      </c>
      <c r="C53" s="3">
        <v>3973.0286793483842</v>
      </c>
      <c r="E53" s="1">
        <v>5999.6970000000001</v>
      </c>
      <c r="F53" s="1">
        <v>3274</v>
      </c>
      <c r="G53" s="3">
        <v>3325.9388979889218</v>
      </c>
      <c r="I53" s="1">
        <v>6000.0739999999996</v>
      </c>
      <c r="J53" s="1">
        <v>3598</v>
      </c>
      <c r="K53" s="3">
        <v>3665.5978381465529</v>
      </c>
      <c r="M53" s="1">
        <v>6000.451</v>
      </c>
      <c r="N53" s="1">
        <v>1819</v>
      </c>
      <c r="O53" s="3">
        <v>2113.6419544191158</v>
      </c>
      <c r="Q53" s="1">
        <v>6000.8289999999997</v>
      </c>
      <c r="R53" s="1">
        <v>1880</v>
      </c>
      <c r="S53" s="3">
        <v>1942.3931754326366</v>
      </c>
      <c r="U53" s="1">
        <v>6001.2060000000001</v>
      </c>
      <c r="V53" s="1">
        <v>1782</v>
      </c>
      <c r="W53" s="3">
        <v>1813.3063132991497</v>
      </c>
    </row>
    <row r="54" spans="1:23">
      <c r="A54" s="1">
        <v>6119.2110000000002</v>
      </c>
      <c r="B54" s="1">
        <v>3866</v>
      </c>
      <c r="C54" s="3">
        <v>3959.7932638503362</v>
      </c>
      <c r="E54" s="1">
        <v>6119.6980000000003</v>
      </c>
      <c r="F54" s="1">
        <v>3277</v>
      </c>
      <c r="G54" s="3">
        <v>3326.4523542022744</v>
      </c>
      <c r="I54" s="1">
        <v>6120.0749999999998</v>
      </c>
      <c r="J54" s="1">
        <v>3591</v>
      </c>
      <c r="K54" s="3">
        <v>3659.6461857644099</v>
      </c>
      <c r="M54" s="1">
        <v>6120.4520000000002</v>
      </c>
      <c r="N54" s="1">
        <v>1841</v>
      </c>
      <c r="O54" s="3">
        <v>2133.8278946972086</v>
      </c>
      <c r="Q54" s="1">
        <v>6120.8289999999997</v>
      </c>
      <c r="R54" s="1">
        <v>1905</v>
      </c>
      <c r="S54" s="3">
        <v>1964.5826452515114</v>
      </c>
      <c r="U54" s="1">
        <v>6121.2060000000001</v>
      </c>
      <c r="V54" s="1">
        <v>1782</v>
      </c>
      <c r="W54" s="3">
        <v>1843.1408449839951</v>
      </c>
    </row>
    <row r="55" spans="1:23">
      <c r="A55" s="1">
        <v>6239.2079999999996</v>
      </c>
      <c r="B55" s="1">
        <v>3848</v>
      </c>
      <c r="C55" s="3">
        <v>3945.2029649002616</v>
      </c>
      <c r="E55" s="1">
        <v>6239.6949999999997</v>
      </c>
      <c r="F55" s="1">
        <v>3295</v>
      </c>
      <c r="G55" s="3">
        <v>3325.6955424780863</v>
      </c>
      <c r="I55" s="1">
        <v>6240.0720000000001</v>
      </c>
      <c r="J55" s="1">
        <v>3592</v>
      </c>
      <c r="K55" s="3">
        <v>3652.3213783135461</v>
      </c>
      <c r="M55" s="1">
        <v>6240.4489999999996</v>
      </c>
      <c r="N55" s="1">
        <v>1868</v>
      </c>
      <c r="O55" s="3">
        <v>2153.4245615817244</v>
      </c>
      <c r="Q55" s="1">
        <v>6240.826</v>
      </c>
      <c r="R55" s="1">
        <v>1928</v>
      </c>
      <c r="S55" s="3">
        <v>1986.302518796658</v>
      </c>
      <c r="U55" s="1">
        <v>6241.2030000000004</v>
      </c>
      <c r="V55" s="1">
        <v>1813</v>
      </c>
      <c r="W55" s="3">
        <v>1872.8650919948177</v>
      </c>
    </row>
    <row r="56" spans="1:23">
      <c r="A56" s="1">
        <v>6359.2039999999997</v>
      </c>
      <c r="B56" s="1">
        <v>3843</v>
      </c>
      <c r="C56" s="3">
        <v>3929.4273883703108</v>
      </c>
      <c r="E56" s="1">
        <v>6359.6909999999998</v>
      </c>
      <c r="F56" s="1">
        <v>3301</v>
      </c>
      <c r="G56" s="3">
        <v>3323.790490873952</v>
      </c>
      <c r="I56" s="1">
        <v>6360.0680000000002</v>
      </c>
      <c r="J56" s="1">
        <v>3591</v>
      </c>
      <c r="K56" s="3">
        <v>3643.7841576640922</v>
      </c>
      <c r="M56" s="1">
        <v>6360.4449999999997</v>
      </c>
      <c r="N56" s="1">
        <v>1900</v>
      </c>
      <c r="O56" s="3">
        <v>2172.4907686289416</v>
      </c>
      <c r="Q56" s="1">
        <v>6360.8220000000001</v>
      </c>
      <c r="R56" s="1">
        <v>1926</v>
      </c>
      <c r="S56" s="3">
        <v>2007.5792815653081</v>
      </c>
      <c r="U56" s="1">
        <v>6361.1989999999996</v>
      </c>
      <c r="V56" s="1">
        <v>1869</v>
      </c>
      <c r="W56" s="3">
        <v>1902.4698680221047</v>
      </c>
    </row>
    <row r="57" spans="1:23">
      <c r="A57" s="1">
        <v>6479.1940000000004</v>
      </c>
      <c r="B57" s="1">
        <v>3826</v>
      </c>
      <c r="C57" s="3">
        <v>3912.632512497059</v>
      </c>
      <c r="E57" s="1">
        <v>6479.6809999999996</v>
      </c>
      <c r="F57" s="1">
        <v>3295</v>
      </c>
      <c r="G57" s="3">
        <v>3320.8566099597865</v>
      </c>
      <c r="I57" s="1">
        <v>6480.058</v>
      </c>
      <c r="J57" s="1">
        <v>3569</v>
      </c>
      <c r="K57" s="3">
        <v>3634.191780045905</v>
      </c>
      <c r="M57" s="1">
        <v>6480.4350000000004</v>
      </c>
      <c r="N57" s="1">
        <v>1983</v>
      </c>
      <c r="O57" s="3">
        <v>2191.0819643797163</v>
      </c>
      <c r="Q57" s="1">
        <v>6480.8119999999999</v>
      </c>
      <c r="R57" s="1">
        <v>1955</v>
      </c>
      <c r="S57" s="3">
        <v>2028.4373070777722</v>
      </c>
      <c r="U57" s="1">
        <v>6481.1890000000003</v>
      </c>
      <c r="V57" s="1">
        <v>1890</v>
      </c>
      <c r="W57" s="3">
        <v>1931.9425114985866</v>
      </c>
    </row>
    <row r="58" spans="1:23">
      <c r="A58" s="1">
        <v>6599.2039999999997</v>
      </c>
      <c r="B58" s="1">
        <v>3824</v>
      </c>
      <c r="C58" s="3">
        <v>3894.9746892200537</v>
      </c>
      <c r="E58" s="1">
        <v>6599.6909999999998</v>
      </c>
      <c r="F58" s="1">
        <v>3297</v>
      </c>
      <c r="G58" s="3">
        <v>3317.0092520236485</v>
      </c>
      <c r="I58" s="1">
        <v>6600.0680000000002</v>
      </c>
      <c r="J58" s="1">
        <v>3592</v>
      </c>
      <c r="K58" s="3">
        <v>3623.694283385953</v>
      </c>
      <c r="M58" s="1">
        <v>6600.4449999999997</v>
      </c>
      <c r="N58" s="1">
        <v>2066</v>
      </c>
      <c r="O58" s="3">
        <v>2209.2559235757426</v>
      </c>
      <c r="Q58" s="1">
        <v>6600.8220000000001</v>
      </c>
      <c r="R58" s="1">
        <v>1972</v>
      </c>
      <c r="S58" s="3">
        <v>2048.9052774343281</v>
      </c>
      <c r="U58" s="1">
        <v>6601.1989999999996</v>
      </c>
      <c r="V58" s="1">
        <v>1905</v>
      </c>
      <c r="W58" s="3">
        <v>1961.2762123422995</v>
      </c>
    </row>
    <row r="59" spans="1:23">
      <c r="A59" s="1">
        <v>6719.1809999999996</v>
      </c>
      <c r="B59" s="1">
        <v>3814</v>
      </c>
      <c r="C59" s="3">
        <v>3876.616465769087</v>
      </c>
      <c r="E59" s="1">
        <v>6719.6679999999997</v>
      </c>
      <c r="F59" s="1">
        <v>3301</v>
      </c>
      <c r="G59" s="3">
        <v>3312.3629486778664</v>
      </c>
      <c r="I59" s="1">
        <v>6720.0450000000001</v>
      </c>
      <c r="J59" s="1">
        <v>3565</v>
      </c>
      <c r="K59" s="3">
        <v>3612.4436874121238</v>
      </c>
      <c r="M59" s="1">
        <v>6720.4229999999998</v>
      </c>
      <c r="N59" s="1">
        <v>2139</v>
      </c>
      <c r="O59" s="3">
        <v>2227.0559864739298</v>
      </c>
      <c r="Q59" s="1">
        <v>6720.8</v>
      </c>
      <c r="R59" s="1">
        <v>1996</v>
      </c>
      <c r="S59" s="3">
        <v>2068.9975096000894</v>
      </c>
      <c r="U59" s="1">
        <v>6721.1769999999997</v>
      </c>
      <c r="V59" s="1">
        <v>1934</v>
      </c>
      <c r="W59" s="3">
        <v>1990.443408873891</v>
      </c>
    </row>
    <row r="60" spans="1:23">
      <c r="A60" s="1">
        <v>6839.1840000000002</v>
      </c>
      <c r="B60" s="1">
        <v>3823</v>
      </c>
      <c r="C60" s="3">
        <v>3857.6976367065417</v>
      </c>
      <c r="E60" s="1">
        <v>6839.6710000000003</v>
      </c>
      <c r="F60" s="1">
        <v>3306</v>
      </c>
      <c r="G60" s="3">
        <v>3307.0244290391574</v>
      </c>
      <c r="I60" s="1">
        <v>6840.0479999999998</v>
      </c>
      <c r="J60" s="1">
        <v>3589</v>
      </c>
      <c r="K60" s="3">
        <v>3600.5763460320914</v>
      </c>
      <c r="M60" s="1">
        <v>6840.4250000000002</v>
      </c>
      <c r="N60" s="1">
        <v>2151</v>
      </c>
      <c r="O60" s="3">
        <v>2244.5387463771112</v>
      </c>
      <c r="Q60" s="1">
        <v>6840.8019999999997</v>
      </c>
      <c r="R60" s="1">
        <v>2046</v>
      </c>
      <c r="S60" s="3">
        <v>2088.745349549456</v>
      </c>
      <c r="U60" s="1">
        <v>6841.1790000000001</v>
      </c>
      <c r="V60" s="1">
        <v>1935</v>
      </c>
      <c r="W60" s="3">
        <v>2019.4411833552504</v>
      </c>
    </row>
    <row r="61" spans="1:23">
      <c r="A61" s="1">
        <v>6959.183</v>
      </c>
      <c r="B61" s="1">
        <v>3802</v>
      </c>
      <c r="C61" s="3">
        <v>3838.3653056521725</v>
      </c>
      <c r="E61" s="1">
        <v>6959.67</v>
      </c>
      <c r="F61" s="1">
        <v>3310</v>
      </c>
      <c r="G61" s="3">
        <v>3301.0997162375279</v>
      </c>
      <c r="I61" s="1">
        <v>6960.0469999999996</v>
      </c>
      <c r="J61" s="1">
        <v>3586</v>
      </c>
      <c r="K61" s="3">
        <v>3588.2310212047205</v>
      </c>
      <c r="M61" s="1">
        <v>6960.424</v>
      </c>
      <c r="N61" s="1">
        <v>2191</v>
      </c>
      <c r="O61" s="3">
        <v>2261.745286045656</v>
      </c>
      <c r="Q61" s="1">
        <v>6960.8010000000004</v>
      </c>
      <c r="R61" s="1">
        <v>2073</v>
      </c>
      <c r="S61" s="3">
        <v>2108.1649014923273</v>
      </c>
      <c r="U61" s="1">
        <v>6961.1779999999999</v>
      </c>
      <c r="V61" s="1">
        <v>1956</v>
      </c>
      <c r="W61" s="3">
        <v>2048.2447854875518</v>
      </c>
    </row>
    <row r="62" spans="1:23">
      <c r="A62" s="1">
        <v>7079.1750000000002</v>
      </c>
      <c r="B62" s="1">
        <v>3816</v>
      </c>
      <c r="C62" s="3">
        <v>3818.7559679539236</v>
      </c>
      <c r="E62" s="1">
        <v>7079.6610000000001</v>
      </c>
      <c r="F62" s="1">
        <v>3304</v>
      </c>
      <c r="G62" s="3">
        <v>3294.6896177059161</v>
      </c>
      <c r="I62" s="1">
        <v>7080.0389999999998</v>
      </c>
      <c r="J62" s="1">
        <v>3575</v>
      </c>
      <c r="K62" s="3">
        <v>3575.5378048560806</v>
      </c>
      <c r="M62" s="1">
        <v>7080.4160000000002</v>
      </c>
      <c r="N62" s="1">
        <v>2215</v>
      </c>
      <c r="O62" s="3">
        <v>2278.716801151857</v>
      </c>
      <c r="Q62" s="1">
        <v>7080.7929999999997</v>
      </c>
      <c r="R62" s="1">
        <v>2109</v>
      </c>
      <c r="S62" s="3">
        <v>2127.2748199232824</v>
      </c>
      <c r="U62" s="1">
        <v>7081.17</v>
      </c>
      <c r="V62" s="1">
        <v>1986</v>
      </c>
      <c r="W62" s="3">
        <v>2076.8335147112412</v>
      </c>
    </row>
    <row r="63" spans="1:23">
      <c r="A63" s="1">
        <v>7199.1689999999999</v>
      </c>
      <c r="B63" s="1">
        <v>3783</v>
      </c>
      <c r="C63" s="3">
        <v>3798.9972604682844</v>
      </c>
      <c r="E63" s="1">
        <v>7199.6559999999999</v>
      </c>
      <c r="F63" s="1">
        <v>3277</v>
      </c>
      <c r="G63" s="3">
        <v>3287.8894311340655</v>
      </c>
      <c r="I63" s="1">
        <v>7200.0330000000004</v>
      </c>
      <c r="J63" s="1">
        <v>3562</v>
      </c>
      <c r="K63" s="3">
        <v>3562.6188955593925</v>
      </c>
      <c r="M63" s="1">
        <v>7200.41</v>
      </c>
      <c r="N63" s="1">
        <v>2264</v>
      </c>
      <c r="O63" s="3">
        <v>2295.4927565269591</v>
      </c>
      <c r="Q63" s="1">
        <v>7200.7870000000003</v>
      </c>
      <c r="R63" s="1">
        <v>2147</v>
      </c>
      <c r="S63" s="3">
        <v>2146.0943648291632</v>
      </c>
      <c r="U63" s="1">
        <v>7201.1639999999998</v>
      </c>
      <c r="V63" s="1">
        <v>2000</v>
      </c>
      <c r="W63" s="3">
        <v>2105.1882309704042</v>
      </c>
    </row>
    <row r="64" spans="1:23">
      <c r="A64" s="1">
        <v>7319.1779999999999</v>
      </c>
      <c r="B64" s="1">
        <v>3791</v>
      </c>
      <c r="C64" s="3">
        <v>3779.2089980356795</v>
      </c>
      <c r="E64" s="1">
        <v>7319.6660000000002</v>
      </c>
      <c r="F64" s="1">
        <v>3282</v>
      </c>
      <c r="G64" s="3">
        <v>3280.7895331705195</v>
      </c>
      <c r="I64" s="1">
        <v>7320.0429999999997</v>
      </c>
      <c r="J64" s="1">
        <v>3571</v>
      </c>
      <c r="K64" s="3">
        <v>3549.588991968033</v>
      </c>
      <c r="M64" s="1">
        <v>7320.42</v>
      </c>
      <c r="N64" s="1">
        <v>2332</v>
      </c>
      <c r="O64" s="3">
        <v>2312.1095218888058</v>
      </c>
      <c r="Q64" s="1">
        <v>7320.7969999999996</v>
      </c>
      <c r="R64" s="1">
        <v>2152</v>
      </c>
      <c r="S64" s="3">
        <v>2164.641956550021</v>
      </c>
      <c r="U64" s="1">
        <v>7321.174</v>
      </c>
      <c r="V64" s="1">
        <v>2030</v>
      </c>
      <c r="W64" s="3">
        <v>2133.2894115419708</v>
      </c>
    </row>
    <row r="65" spans="1:23">
      <c r="A65" s="1">
        <v>7439.1540000000005</v>
      </c>
      <c r="B65" s="1">
        <v>3763</v>
      </c>
      <c r="C65" s="3">
        <v>3759.5136705542209</v>
      </c>
      <c r="E65" s="1">
        <v>7439.6419999999998</v>
      </c>
      <c r="F65" s="1">
        <v>3269</v>
      </c>
      <c r="G65" s="3">
        <v>3273.4788934275402</v>
      </c>
      <c r="I65" s="1">
        <v>7440.02</v>
      </c>
      <c r="J65" s="1">
        <v>3546</v>
      </c>
      <c r="K65" s="3">
        <v>3536.5624673702105</v>
      </c>
      <c r="M65" s="1">
        <v>7440.3969999999999</v>
      </c>
      <c r="N65" s="1">
        <v>2401</v>
      </c>
      <c r="O65" s="3">
        <v>2328.5909101263392</v>
      </c>
      <c r="Q65" s="1">
        <v>7440.7749999999996</v>
      </c>
      <c r="R65" s="1">
        <v>2194</v>
      </c>
      <c r="S65" s="3">
        <v>2182.9249343248011</v>
      </c>
      <c r="U65" s="1">
        <v>7441.152</v>
      </c>
      <c r="V65" s="1">
        <v>2060</v>
      </c>
      <c r="W65" s="3">
        <v>2161.1016887177002</v>
      </c>
    </row>
    <row r="66" spans="1:23">
      <c r="A66" s="1">
        <v>7559.1570000000002</v>
      </c>
      <c r="B66" s="1">
        <v>3768</v>
      </c>
      <c r="C66" s="3">
        <v>3740.0084320416936</v>
      </c>
      <c r="E66" s="1">
        <v>7559.6450000000004</v>
      </c>
      <c r="F66" s="1">
        <v>3282</v>
      </c>
      <c r="G66" s="3">
        <v>3266.0345830247034</v>
      </c>
      <c r="I66" s="1">
        <v>7560.0219999999999</v>
      </c>
      <c r="J66" s="1">
        <v>3539</v>
      </c>
      <c r="K66" s="3">
        <v>3523.6346413593837</v>
      </c>
      <c r="M66" s="1">
        <v>7560.3990000000003</v>
      </c>
      <c r="N66" s="1">
        <v>2426</v>
      </c>
      <c r="O66" s="3">
        <v>2344.9714594206803</v>
      </c>
      <c r="Q66" s="1">
        <v>7560.7759999999998</v>
      </c>
      <c r="R66" s="1">
        <v>2235</v>
      </c>
      <c r="S66" s="3">
        <v>2200.9647801719007</v>
      </c>
      <c r="U66" s="1">
        <v>7561.1530000000002</v>
      </c>
      <c r="V66" s="1">
        <v>2086</v>
      </c>
      <c r="W66" s="3">
        <v>2188.6123209507878</v>
      </c>
    </row>
    <row r="67" spans="1:23">
      <c r="A67" s="1">
        <v>7679.1559999999999</v>
      </c>
      <c r="B67" s="1">
        <v>3724</v>
      </c>
      <c r="C67" s="3">
        <v>3720.7976214585933</v>
      </c>
      <c r="E67" s="1">
        <v>7679.6440000000002</v>
      </c>
      <c r="F67" s="1">
        <v>3281</v>
      </c>
      <c r="G67" s="3">
        <v>3258.5338403465266</v>
      </c>
      <c r="I67" s="1">
        <v>7680.0209999999997</v>
      </c>
      <c r="J67" s="1">
        <v>3566</v>
      </c>
      <c r="K67" s="3">
        <v>3510.9025244598006</v>
      </c>
      <c r="M67" s="1">
        <v>7680.3990000000003</v>
      </c>
      <c r="N67" s="1">
        <v>2452</v>
      </c>
      <c r="O67" s="3">
        <v>2361.2698911720531</v>
      </c>
      <c r="Q67" s="1">
        <v>7680.7759999999998</v>
      </c>
      <c r="R67" s="1">
        <v>2244</v>
      </c>
      <c r="S67" s="3">
        <v>2218.769212460234</v>
      </c>
      <c r="U67" s="1">
        <v>7681.1530000000002</v>
      </c>
      <c r="V67" s="1">
        <v>2083</v>
      </c>
      <c r="W67" s="3">
        <v>2215.7889358793514</v>
      </c>
    </row>
    <row r="68" spans="1:23">
      <c r="A68" s="1">
        <v>7799.1440000000002</v>
      </c>
      <c r="B68" s="1">
        <v>3728</v>
      </c>
      <c r="C68" s="3">
        <v>3701.9736120261914</v>
      </c>
      <c r="E68" s="1">
        <v>7799.6319999999996</v>
      </c>
      <c r="F68" s="1">
        <v>3275</v>
      </c>
      <c r="G68" s="3">
        <v>3251.0468925451987</v>
      </c>
      <c r="I68" s="1">
        <v>7800.009</v>
      </c>
      <c r="J68" s="1">
        <v>3543</v>
      </c>
      <c r="K68" s="3">
        <v>3498.4530454443375</v>
      </c>
      <c r="M68" s="1">
        <v>7800.3869999999997</v>
      </c>
      <c r="N68" s="1">
        <v>2497</v>
      </c>
      <c r="O68" s="3">
        <v>2377.5030850771113</v>
      </c>
      <c r="Q68" s="1">
        <v>7800.7640000000001</v>
      </c>
      <c r="R68" s="1">
        <v>2257</v>
      </c>
      <c r="S68" s="3">
        <v>2236.3463158783279</v>
      </c>
      <c r="U68" s="1">
        <v>7801.1409999999996</v>
      </c>
      <c r="V68" s="1">
        <v>2107</v>
      </c>
      <c r="W68" s="3">
        <v>2242.6011365008476</v>
      </c>
    </row>
    <row r="69" spans="1:23">
      <c r="A69" s="1">
        <v>7919.1419999999998</v>
      </c>
      <c r="B69" s="1">
        <v>3724</v>
      </c>
      <c r="C69" s="3">
        <v>3683.6163644462122</v>
      </c>
      <c r="E69" s="1">
        <v>7919.63</v>
      </c>
      <c r="F69" s="1">
        <v>3276</v>
      </c>
      <c r="G69" s="3">
        <v>3243.6365217191778</v>
      </c>
      <c r="I69" s="1">
        <v>7920.0069999999996</v>
      </c>
      <c r="J69" s="1">
        <v>3533</v>
      </c>
      <c r="K69" s="3">
        <v>3486.3621443505153</v>
      </c>
      <c r="M69" s="1">
        <v>7920.384</v>
      </c>
      <c r="N69" s="1">
        <v>2528</v>
      </c>
      <c r="O69" s="3">
        <v>2393.6878297942285</v>
      </c>
      <c r="Q69" s="1">
        <v>7920.7610000000004</v>
      </c>
      <c r="R69" s="1">
        <v>2297</v>
      </c>
      <c r="S69" s="3">
        <v>2253.7071115839676</v>
      </c>
      <c r="U69" s="1">
        <v>7921.1379999999999</v>
      </c>
      <c r="V69" s="1">
        <v>2135</v>
      </c>
      <c r="W69" s="3">
        <v>2269.0245799395543</v>
      </c>
    </row>
    <row r="70" spans="1:23">
      <c r="A70" s="1">
        <v>8039.1480000000001</v>
      </c>
      <c r="B70" s="1">
        <v>3727</v>
      </c>
      <c r="C70" s="3">
        <v>3665.801408808512</v>
      </c>
      <c r="E70" s="1">
        <v>8039.6360000000004</v>
      </c>
      <c r="F70" s="1">
        <v>3260</v>
      </c>
      <c r="G70" s="3">
        <v>3236.3611768816399</v>
      </c>
      <c r="I70" s="1">
        <v>8040.0129999999999</v>
      </c>
      <c r="J70" s="1">
        <v>3525</v>
      </c>
      <c r="K70" s="3">
        <v>3474.7001156040333</v>
      </c>
      <c r="M70" s="1">
        <v>8040.39</v>
      </c>
      <c r="N70" s="1">
        <v>2682</v>
      </c>
      <c r="O70" s="3">
        <v>2409.833734027116</v>
      </c>
      <c r="Q70" s="1">
        <v>8040.7669999999998</v>
      </c>
      <c r="R70" s="1">
        <v>2296</v>
      </c>
      <c r="S70" s="3">
        <v>2270.8577250528938</v>
      </c>
      <c r="U70" s="1">
        <v>8041.1440000000002</v>
      </c>
      <c r="V70" s="1">
        <v>2185</v>
      </c>
      <c r="W70" s="3">
        <v>2295.0291330923874</v>
      </c>
    </row>
    <row r="71" spans="1:23">
      <c r="A71" s="1">
        <v>8159.125</v>
      </c>
      <c r="B71" s="1">
        <v>3721</v>
      </c>
      <c r="C71" s="3">
        <v>3648.6009639877329</v>
      </c>
      <c r="E71" s="1">
        <v>8159.6109999999999</v>
      </c>
      <c r="F71" s="1">
        <v>3253</v>
      </c>
      <c r="G71" s="3">
        <v>3229.2755959006645</v>
      </c>
      <c r="I71" s="1">
        <v>8159.9880000000003</v>
      </c>
      <c r="J71" s="1">
        <v>3512</v>
      </c>
      <c r="K71" s="3">
        <v>3463.5323986354642</v>
      </c>
      <c r="M71" s="1">
        <v>8160.366</v>
      </c>
      <c r="N71" s="1">
        <v>2698</v>
      </c>
      <c r="O71" s="3">
        <v>2425.9408248890823</v>
      </c>
      <c r="Q71" s="1">
        <v>8160.7439999999997</v>
      </c>
      <c r="R71" s="1">
        <v>2304</v>
      </c>
      <c r="S71" s="3">
        <v>2287.7971757327946</v>
      </c>
      <c r="U71" s="1">
        <v>8161.1210000000001</v>
      </c>
      <c r="V71" s="1">
        <v>2246</v>
      </c>
      <c r="W71" s="3">
        <v>2320.5757441518981</v>
      </c>
    </row>
    <row r="72" spans="1:23">
      <c r="A72" s="1">
        <v>8279.1280000000006</v>
      </c>
      <c r="B72" s="1">
        <v>3689</v>
      </c>
      <c r="C72" s="3">
        <v>3632.0657373650993</v>
      </c>
      <c r="E72" s="1">
        <v>8279.6149999999998</v>
      </c>
      <c r="F72" s="1">
        <v>3225</v>
      </c>
      <c r="G72" s="3">
        <v>3222.4227230364304</v>
      </c>
      <c r="I72" s="1">
        <v>8279.9920000000002</v>
      </c>
      <c r="J72" s="1">
        <v>3521</v>
      </c>
      <c r="K72" s="3">
        <v>3452.9069100912266</v>
      </c>
      <c r="M72" s="1">
        <v>8280.3690000000006</v>
      </c>
      <c r="N72" s="1">
        <v>2687</v>
      </c>
      <c r="O72" s="3">
        <v>2442.0176614223883</v>
      </c>
      <c r="Q72" s="1">
        <v>8280.7459999999992</v>
      </c>
      <c r="R72" s="1">
        <v>2308</v>
      </c>
      <c r="S72" s="3">
        <v>2304.5357167407465</v>
      </c>
      <c r="U72" s="1">
        <v>8281.1229999999996</v>
      </c>
      <c r="V72" s="1">
        <v>2310</v>
      </c>
      <c r="W72" s="3">
        <v>2345.6442255825241</v>
      </c>
    </row>
    <row r="73" spans="1:23">
      <c r="A73" s="1">
        <v>8399.125</v>
      </c>
      <c r="B73" s="1">
        <v>3685</v>
      </c>
      <c r="C73" s="3">
        <v>3616.2506381627045</v>
      </c>
      <c r="E73" s="1">
        <v>8399.6119999999992</v>
      </c>
      <c r="F73" s="1">
        <v>3252</v>
      </c>
      <c r="G73" s="3">
        <v>3215.8452020317091</v>
      </c>
      <c r="I73" s="1">
        <v>8399.9889999999996</v>
      </c>
      <c r="J73" s="1">
        <v>3522</v>
      </c>
      <c r="K73" s="3">
        <v>3442.8721986012124</v>
      </c>
      <c r="M73" s="1">
        <v>8400.366</v>
      </c>
      <c r="N73" s="1">
        <v>2637</v>
      </c>
      <c r="O73" s="3">
        <v>2458.0563742758086</v>
      </c>
      <c r="Q73" s="1">
        <v>8400.7430000000004</v>
      </c>
      <c r="R73" s="1">
        <v>2295</v>
      </c>
      <c r="S73" s="3">
        <v>2321.0699548888747</v>
      </c>
      <c r="U73" s="1">
        <v>8401.1200000000008</v>
      </c>
      <c r="V73" s="1">
        <v>2361</v>
      </c>
      <c r="W73" s="3">
        <v>2370.1958167529779</v>
      </c>
    </row>
    <row r="74" spans="1:23">
      <c r="A74" s="1">
        <v>8519.1110000000008</v>
      </c>
      <c r="B74" s="1">
        <v>3669</v>
      </c>
      <c r="C74" s="3">
        <v>3601.1982300274403</v>
      </c>
      <c r="E74" s="1">
        <v>8519.5969999999998</v>
      </c>
      <c r="F74" s="1">
        <v>3231</v>
      </c>
      <c r="G74" s="3">
        <v>3209.5777767159852</v>
      </c>
      <c r="I74" s="1">
        <v>8519.9740000000002</v>
      </c>
      <c r="J74" s="1">
        <v>3520</v>
      </c>
      <c r="K74" s="3">
        <v>3433.4654481465577</v>
      </c>
      <c r="M74" s="1">
        <v>8520.3520000000008</v>
      </c>
      <c r="N74" s="1">
        <v>2543</v>
      </c>
      <c r="O74" s="3">
        <v>2474.0485557931056</v>
      </c>
      <c r="Q74" s="1">
        <v>8520.73</v>
      </c>
      <c r="R74" s="1">
        <v>2324</v>
      </c>
      <c r="S74" s="3">
        <v>2337.398317569709</v>
      </c>
      <c r="U74" s="1">
        <v>8521.107</v>
      </c>
      <c r="V74" s="1">
        <v>2410</v>
      </c>
      <c r="W74" s="3">
        <v>2394.1966803088781</v>
      </c>
    </row>
    <row r="75" spans="1:23">
      <c r="A75" s="1">
        <v>8639.1110000000008</v>
      </c>
      <c r="B75" s="1">
        <v>3655</v>
      </c>
      <c r="C75" s="3">
        <v>3586.9392398008131</v>
      </c>
      <c r="E75" s="1">
        <v>8639.598</v>
      </c>
      <c r="F75" s="1">
        <v>3249</v>
      </c>
      <c r="G75" s="3">
        <v>3203.647564612801</v>
      </c>
      <c r="I75" s="1">
        <v>8639.9750000000004</v>
      </c>
      <c r="J75" s="1">
        <v>3506</v>
      </c>
      <c r="K75" s="3">
        <v>3424.713141124249</v>
      </c>
      <c r="M75" s="1">
        <v>8640.3520000000008</v>
      </c>
      <c r="N75" s="1">
        <v>2428</v>
      </c>
      <c r="O75" s="3">
        <v>2489.9855356368134</v>
      </c>
      <c r="Q75" s="1">
        <v>8640.7289999999994</v>
      </c>
      <c r="R75" s="1">
        <v>2361</v>
      </c>
      <c r="S75" s="3">
        <v>2353.5211266938745</v>
      </c>
      <c r="U75" s="1">
        <v>8641.1059999999998</v>
      </c>
      <c r="V75" s="1">
        <v>2456</v>
      </c>
      <c r="W75" s="3">
        <v>2417.6178746041492</v>
      </c>
    </row>
    <row r="76" spans="1:23">
      <c r="A76" s="1">
        <v>8759.1170000000002</v>
      </c>
      <c r="B76" s="1">
        <v>3637</v>
      </c>
      <c r="C76" s="3">
        <v>3573.5004973678497</v>
      </c>
      <c r="E76" s="1">
        <v>8759.6039999999994</v>
      </c>
      <c r="F76" s="1">
        <v>3238</v>
      </c>
      <c r="G76" s="3">
        <v>3198.0778211860288</v>
      </c>
      <c r="I76" s="1">
        <v>8759.9809999999998</v>
      </c>
      <c r="J76" s="1">
        <v>3509</v>
      </c>
      <c r="K76" s="3">
        <v>3416.6367030686515</v>
      </c>
      <c r="M76" s="1">
        <v>8760.3580000000002</v>
      </c>
      <c r="N76" s="1">
        <v>2397</v>
      </c>
      <c r="O76" s="3">
        <v>2505.8500585971155</v>
      </c>
      <c r="Q76" s="1">
        <v>8760.7350000000006</v>
      </c>
      <c r="R76" s="1">
        <v>2344</v>
      </c>
      <c r="S76" s="3">
        <v>2369.4332763668608</v>
      </c>
      <c r="U76" s="1">
        <v>8761.1119999999992</v>
      </c>
      <c r="V76" s="1">
        <v>2493</v>
      </c>
      <c r="W76" s="3">
        <v>2440.4246715990939</v>
      </c>
    </row>
    <row r="77" spans="1:23">
      <c r="A77" s="1">
        <v>8879.0949999999993</v>
      </c>
      <c r="B77" s="1">
        <v>3625</v>
      </c>
      <c r="C77" s="3">
        <v>3560.9031978966796</v>
      </c>
      <c r="E77" s="1">
        <v>8879.5820000000003</v>
      </c>
      <c r="F77" s="1">
        <v>3248</v>
      </c>
      <c r="G77" s="3">
        <v>3192.8866985308059</v>
      </c>
      <c r="I77" s="1">
        <v>8879.9599999999991</v>
      </c>
      <c r="J77" s="1">
        <v>3487</v>
      </c>
      <c r="K77" s="3">
        <v>3409.2504480502821</v>
      </c>
      <c r="M77" s="1">
        <v>8880.3379999999997</v>
      </c>
      <c r="N77" s="1">
        <v>2415</v>
      </c>
      <c r="O77" s="3">
        <v>2521.6176631046183</v>
      </c>
      <c r="Q77" s="1">
        <v>8880.7170000000006</v>
      </c>
      <c r="R77" s="1">
        <v>2352</v>
      </c>
      <c r="S77" s="3">
        <v>2385.1246359251109</v>
      </c>
      <c r="U77" s="1">
        <v>8881.0949999999993</v>
      </c>
      <c r="V77" s="1">
        <v>2575</v>
      </c>
      <c r="W77" s="3">
        <v>2462.577748958689</v>
      </c>
    </row>
    <row r="78" spans="1:23">
      <c r="A78" s="1">
        <v>8999.0969999999998</v>
      </c>
      <c r="B78" s="1">
        <v>3636</v>
      </c>
      <c r="C78" s="3">
        <v>3549.1515229819288</v>
      </c>
      <c r="E78" s="1">
        <v>8999.5840000000007</v>
      </c>
      <c r="F78" s="1">
        <v>3245</v>
      </c>
      <c r="G78" s="3">
        <v>3188.0828375871706</v>
      </c>
      <c r="I78" s="1">
        <v>8999.9609999999993</v>
      </c>
      <c r="J78" s="1">
        <v>3461</v>
      </c>
      <c r="K78" s="3">
        <v>3402.5556957916579</v>
      </c>
      <c r="M78" s="1">
        <v>9000.3379999999997</v>
      </c>
      <c r="N78" s="1">
        <v>2467</v>
      </c>
      <c r="O78" s="3">
        <v>2537.2701911204858</v>
      </c>
      <c r="Q78" s="1">
        <v>9000.7150000000001</v>
      </c>
      <c r="R78" s="1">
        <v>2425</v>
      </c>
      <c r="S78" s="3">
        <v>2400.5927543762732</v>
      </c>
      <c r="U78" s="1">
        <v>9001.0920000000006</v>
      </c>
      <c r="V78" s="1">
        <v>2589</v>
      </c>
      <c r="W78" s="3">
        <v>2484.0502724206081</v>
      </c>
    </row>
    <row r="79" spans="1:23">
      <c r="A79" s="1">
        <v>9119.0959999999995</v>
      </c>
      <c r="B79" s="1">
        <v>3621</v>
      </c>
      <c r="C79" s="3">
        <v>3538.2502441260858</v>
      </c>
      <c r="E79" s="1">
        <v>9119.5830000000005</v>
      </c>
      <c r="F79" s="1">
        <v>3233</v>
      </c>
      <c r="G79" s="3">
        <v>3183.6726104838417</v>
      </c>
      <c r="I79" s="1">
        <v>9119.9599999999991</v>
      </c>
      <c r="J79" s="1">
        <v>3472</v>
      </c>
      <c r="K79" s="3">
        <v>3396.5505308087841</v>
      </c>
      <c r="M79" s="1">
        <v>9120.3369999999995</v>
      </c>
      <c r="N79" s="1">
        <v>2546</v>
      </c>
      <c r="O79" s="3">
        <v>2552.7768457080674</v>
      </c>
      <c r="Q79" s="1">
        <v>9120.7139999999999</v>
      </c>
      <c r="R79" s="1">
        <v>2462</v>
      </c>
      <c r="S79" s="3">
        <v>2415.8263590387837</v>
      </c>
      <c r="U79" s="1">
        <v>9121.0910000000003</v>
      </c>
      <c r="V79" s="1">
        <v>2583</v>
      </c>
      <c r="W79" s="3">
        <v>2504.8063780603061</v>
      </c>
    </row>
    <row r="80" spans="1:23">
      <c r="A80" s="1">
        <v>9239.0849999999991</v>
      </c>
      <c r="B80" s="1">
        <v>3611</v>
      </c>
      <c r="C80" s="3">
        <v>3528.1941688224815</v>
      </c>
      <c r="E80" s="1">
        <v>9239.5720000000001</v>
      </c>
      <c r="F80" s="1">
        <v>3222</v>
      </c>
      <c r="G80" s="3">
        <v>3179.65579849597</v>
      </c>
      <c r="I80" s="1">
        <v>9239.9490000000005</v>
      </c>
      <c r="J80" s="1">
        <v>3448</v>
      </c>
      <c r="K80" s="3">
        <v>3391.2242106849499</v>
      </c>
      <c r="M80" s="1">
        <v>9240.3259999999991</v>
      </c>
      <c r="N80" s="1">
        <v>2613</v>
      </c>
      <c r="O80" s="3">
        <v>2568.1047999684233</v>
      </c>
      <c r="Q80" s="1">
        <v>9240.7039999999997</v>
      </c>
      <c r="R80" s="1">
        <v>2442</v>
      </c>
      <c r="S80" s="3">
        <v>2430.8133863378484</v>
      </c>
      <c r="U80" s="1">
        <v>9241.0820000000003</v>
      </c>
      <c r="V80" s="1">
        <v>2611</v>
      </c>
      <c r="W80" s="3">
        <v>2524.8111328460627</v>
      </c>
    </row>
    <row r="81" spans="1:23">
      <c r="A81" s="1">
        <v>9359.0840000000007</v>
      </c>
      <c r="B81" s="1">
        <v>3585</v>
      </c>
      <c r="C81" s="3">
        <v>3518.968545758622</v>
      </c>
      <c r="E81" s="1">
        <v>9359.5709999999999</v>
      </c>
      <c r="F81" s="1">
        <v>3208</v>
      </c>
      <c r="G81" s="3">
        <v>3176.025859912038</v>
      </c>
      <c r="I81" s="1">
        <v>9359.9480000000003</v>
      </c>
      <c r="J81" s="1">
        <v>3448</v>
      </c>
      <c r="K81" s="3">
        <v>3386.5574202870403</v>
      </c>
      <c r="M81" s="1">
        <v>9360.3250000000007</v>
      </c>
      <c r="N81" s="1">
        <v>2694</v>
      </c>
      <c r="O81" s="3">
        <v>2583.2214462984925</v>
      </c>
      <c r="Q81" s="1">
        <v>9360.7019999999993</v>
      </c>
      <c r="R81" s="1">
        <v>2456</v>
      </c>
      <c r="S81" s="3">
        <v>2445.5436846660891</v>
      </c>
      <c r="U81" s="1">
        <v>9361.0789999999997</v>
      </c>
      <c r="V81" s="1">
        <v>2657</v>
      </c>
      <c r="W81" s="3">
        <v>2544.0341175767298</v>
      </c>
    </row>
    <row r="82" spans="1:23">
      <c r="A82" s="1">
        <v>9479.09</v>
      </c>
      <c r="B82" s="1">
        <v>3571</v>
      </c>
      <c r="C82" s="3">
        <v>3510.5535591988919</v>
      </c>
      <c r="E82" s="1">
        <v>9479.5769999999993</v>
      </c>
      <c r="F82" s="1">
        <v>3216</v>
      </c>
      <c r="G82" s="3">
        <v>3172.7717973927511</v>
      </c>
      <c r="I82" s="1">
        <v>9479.9539999999997</v>
      </c>
      <c r="J82" s="1">
        <v>3447</v>
      </c>
      <c r="K82" s="3">
        <v>3382.5248558752901</v>
      </c>
      <c r="M82" s="1">
        <v>9480.3310000000001</v>
      </c>
      <c r="N82" s="1">
        <v>2658</v>
      </c>
      <c r="O82" s="3">
        <v>2598.0879196577225</v>
      </c>
      <c r="Q82" s="1">
        <v>9480.7080000000005</v>
      </c>
      <c r="R82" s="1">
        <v>2634</v>
      </c>
      <c r="S82" s="3">
        <v>2460.0035380393806</v>
      </c>
      <c r="U82" s="1">
        <v>9481.0849999999991</v>
      </c>
      <c r="V82" s="1">
        <v>2645</v>
      </c>
      <c r="W82" s="3">
        <v>2562.4435477037086</v>
      </c>
    </row>
    <row r="83" spans="1:23">
      <c r="A83" s="1">
        <v>9599.0679999999993</v>
      </c>
      <c r="B83" s="1">
        <v>3562</v>
      </c>
      <c r="C83" s="3">
        <v>3502.9243592536368</v>
      </c>
      <c r="E83" s="1">
        <v>9599.5560000000005</v>
      </c>
      <c r="F83" s="1">
        <v>3223</v>
      </c>
      <c r="G83" s="3">
        <v>3169.8781627067438</v>
      </c>
      <c r="I83" s="1">
        <v>9599.9330000000009</v>
      </c>
      <c r="J83" s="1">
        <v>3439</v>
      </c>
      <c r="K83" s="3">
        <v>3379.0951107886849</v>
      </c>
      <c r="M83" s="1">
        <v>9600.3109999999997</v>
      </c>
      <c r="N83" s="1">
        <v>2646</v>
      </c>
      <c r="O83" s="3">
        <v>2612.6587120259219</v>
      </c>
      <c r="Q83" s="1">
        <v>9600.6880000000001</v>
      </c>
      <c r="R83" s="1">
        <v>2754</v>
      </c>
      <c r="S83" s="3">
        <v>2474.1739500806934</v>
      </c>
      <c r="U83" s="1">
        <v>9601.0669999999991</v>
      </c>
      <c r="V83" s="1">
        <v>2663</v>
      </c>
      <c r="W83" s="3">
        <v>2580.0032416463864</v>
      </c>
    </row>
    <row r="84" spans="1:23">
      <c r="A84" s="1">
        <v>9719.07</v>
      </c>
      <c r="B84" s="1">
        <v>3550</v>
      </c>
      <c r="C84" s="3">
        <v>3496.0439230651482</v>
      </c>
      <c r="E84" s="1">
        <v>9719.5580000000009</v>
      </c>
      <c r="F84" s="1">
        <v>3201</v>
      </c>
      <c r="G84" s="3">
        <v>3167.3225502452569</v>
      </c>
      <c r="I84" s="1">
        <v>9719.9349999999995</v>
      </c>
      <c r="J84" s="1">
        <v>3418</v>
      </c>
      <c r="K84" s="3">
        <v>3376.2278104760317</v>
      </c>
      <c r="M84" s="1">
        <v>9720.3119999999999</v>
      </c>
      <c r="N84" s="1">
        <v>2624</v>
      </c>
      <c r="O84" s="3">
        <v>2626.8952567864189</v>
      </c>
      <c r="Q84" s="1">
        <v>9720.6890000000003</v>
      </c>
      <c r="R84" s="1">
        <v>2706</v>
      </c>
      <c r="S84" s="3">
        <v>2488.044317144881</v>
      </c>
      <c r="U84" s="1">
        <v>9721.0660000000007</v>
      </c>
      <c r="V84" s="1">
        <v>2683</v>
      </c>
      <c r="W84" s="3">
        <v>2596.6890202176801</v>
      </c>
    </row>
    <row r="85" spans="1:23">
      <c r="A85" s="1">
        <v>9839.0689999999995</v>
      </c>
      <c r="B85" s="1">
        <v>3523</v>
      </c>
      <c r="C85" s="3">
        <v>3489.8740606798438</v>
      </c>
      <c r="E85" s="1">
        <v>9839.5570000000007</v>
      </c>
      <c r="F85" s="1">
        <v>3205</v>
      </c>
      <c r="G85" s="3">
        <v>3165.0797432840473</v>
      </c>
      <c r="I85" s="1">
        <v>9839.9339999999993</v>
      </c>
      <c r="J85" s="1">
        <v>3410</v>
      </c>
      <c r="K85" s="3">
        <v>3373.8786345186272</v>
      </c>
      <c r="M85" s="1">
        <v>9840.3109999999997</v>
      </c>
      <c r="N85" s="1">
        <v>2599</v>
      </c>
      <c r="O85" s="3">
        <v>2640.7479087731708</v>
      </c>
      <c r="Q85" s="1">
        <v>9840.6880000000001</v>
      </c>
      <c r="R85" s="1">
        <v>2596</v>
      </c>
      <c r="S85" s="3">
        <v>2501.5946256122279</v>
      </c>
      <c r="U85" s="1">
        <v>9841.0650000000005</v>
      </c>
      <c r="V85" s="1">
        <v>2650</v>
      </c>
      <c r="W85" s="3">
        <v>2612.4692913500353</v>
      </c>
    </row>
    <row r="86" spans="1:23">
      <c r="A86" s="1">
        <v>9959.0580000000009</v>
      </c>
      <c r="B86" s="1">
        <v>3519</v>
      </c>
      <c r="C86" s="3">
        <v>3484.3691829797972</v>
      </c>
      <c r="E86" s="1">
        <v>9959.5460000000003</v>
      </c>
      <c r="F86" s="1">
        <v>3188</v>
      </c>
      <c r="G86" s="3">
        <v>3163.1195501725397</v>
      </c>
      <c r="I86" s="1">
        <v>9959.9230000000007</v>
      </c>
      <c r="J86" s="1">
        <v>3406</v>
      </c>
      <c r="K86" s="3">
        <v>3371.9967782646254</v>
      </c>
      <c r="M86" s="1">
        <v>9960.2990000000009</v>
      </c>
      <c r="N86" s="1">
        <v>2616</v>
      </c>
      <c r="O86" s="3">
        <v>2654.1666047414737</v>
      </c>
      <c r="Q86" s="1">
        <v>9960.6769999999997</v>
      </c>
      <c r="R86" s="1">
        <v>2485</v>
      </c>
      <c r="S86" s="3">
        <v>2514.805736146825</v>
      </c>
      <c r="U86" s="1">
        <v>9961.0540000000001</v>
      </c>
      <c r="V86" s="1">
        <v>2707</v>
      </c>
      <c r="W86" s="3">
        <v>2627.315224809447</v>
      </c>
    </row>
    <row r="87" spans="1:23">
      <c r="A87" s="1">
        <v>10079.037</v>
      </c>
      <c r="B87" s="1">
        <v>3481</v>
      </c>
      <c r="C87" s="3">
        <v>3479.4777801404471</v>
      </c>
      <c r="E87" s="1">
        <v>10079.525</v>
      </c>
      <c r="F87" s="1">
        <v>3175</v>
      </c>
      <c r="G87" s="3">
        <v>3161.4074917653106</v>
      </c>
      <c r="I87" s="1">
        <v>10079.902</v>
      </c>
      <c r="J87" s="1">
        <v>3393</v>
      </c>
      <c r="K87" s="3">
        <v>3370.5259170170702</v>
      </c>
      <c r="M87" s="1">
        <v>10080.279</v>
      </c>
      <c r="N87" s="1">
        <v>2617</v>
      </c>
      <c r="O87" s="3">
        <v>2667.1007572422072</v>
      </c>
      <c r="Q87" s="1">
        <v>10080.656000000001</v>
      </c>
      <c r="R87" s="1">
        <v>2470</v>
      </c>
      <c r="S87" s="3">
        <v>2527.6585665385069</v>
      </c>
      <c r="U87" s="1">
        <v>10081.032999999999</v>
      </c>
      <c r="V87" s="1">
        <v>2885</v>
      </c>
      <c r="W87" s="3">
        <v>2641.2010455347345</v>
      </c>
    </row>
    <row r="88" spans="1:23">
      <c r="A88" s="1">
        <v>10199.043</v>
      </c>
      <c r="B88" s="1">
        <v>3512</v>
      </c>
      <c r="C88" s="3">
        <v>3475.1420009436788</v>
      </c>
      <c r="E88" s="1">
        <v>10199.531000000001</v>
      </c>
      <c r="F88" s="1">
        <v>3180</v>
      </c>
      <c r="G88" s="3">
        <v>3159.9048250761989</v>
      </c>
      <c r="I88" s="1">
        <v>10199.907999999999</v>
      </c>
      <c r="J88" s="1">
        <v>3388</v>
      </c>
      <c r="K88" s="3">
        <v>3369.4045435271364</v>
      </c>
      <c r="M88" s="1">
        <v>10200.285</v>
      </c>
      <c r="N88" s="1">
        <v>2582</v>
      </c>
      <c r="O88" s="3">
        <v>2679.5012586364146</v>
      </c>
      <c r="Q88" s="1">
        <v>10200.662</v>
      </c>
      <c r="R88" s="1">
        <v>2452</v>
      </c>
      <c r="S88" s="3">
        <v>2540.1370678670105</v>
      </c>
      <c r="U88" s="1">
        <v>10201.039000000001</v>
      </c>
      <c r="V88" s="1">
        <v>3102</v>
      </c>
      <c r="W88" s="3">
        <v>2654.1066399430756</v>
      </c>
    </row>
    <row r="89" spans="1:23">
      <c r="A89" s="1">
        <v>10319.022999999999</v>
      </c>
      <c r="B89" s="1">
        <v>3514</v>
      </c>
      <c r="C89" s="3">
        <v>3471.3026332281388</v>
      </c>
      <c r="E89" s="1">
        <v>10319.511</v>
      </c>
      <c r="F89" s="1">
        <v>3171</v>
      </c>
      <c r="G89" s="3">
        <v>3158.5704294533389</v>
      </c>
      <c r="I89" s="1">
        <v>10319.888000000001</v>
      </c>
      <c r="J89" s="1">
        <v>3385</v>
      </c>
      <c r="K89" s="3">
        <v>3368.5675971598721</v>
      </c>
      <c r="M89" s="1">
        <v>10320.264999999999</v>
      </c>
      <c r="N89" s="1">
        <v>2610</v>
      </c>
      <c r="O89" s="3">
        <v>2691.3088100810764</v>
      </c>
      <c r="Q89" s="1">
        <v>10320.642</v>
      </c>
      <c r="R89" s="1">
        <v>2514</v>
      </c>
      <c r="S89" s="3">
        <v>2552.2151600781308</v>
      </c>
      <c r="U89" s="1">
        <v>10321.019</v>
      </c>
      <c r="V89" s="1">
        <v>3116</v>
      </c>
      <c r="W89" s="3">
        <v>2666.0041502005874</v>
      </c>
    </row>
    <row r="90" spans="1:23">
      <c r="A90" s="1">
        <v>10439.035</v>
      </c>
      <c r="B90" s="1">
        <v>3477</v>
      </c>
      <c r="C90" s="3">
        <v>3467.892490279648</v>
      </c>
      <c r="E90" s="1">
        <v>10439.522000000001</v>
      </c>
      <c r="F90" s="1">
        <v>3175</v>
      </c>
      <c r="G90" s="3">
        <v>3157.3586907207809</v>
      </c>
      <c r="I90" s="1">
        <v>10439.898999999999</v>
      </c>
      <c r="J90" s="1">
        <v>3366</v>
      </c>
      <c r="K90" s="3">
        <v>3367.9451902441815</v>
      </c>
      <c r="M90" s="1">
        <v>10440.276</v>
      </c>
      <c r="N90" s="1">
        <v>2618</v>
      </c>
      <c r="O90" s="3">
        <v>2702.4741332961325</v>
      </c>
      <c r="Q90" s="1">
        <v>10440.653</v>
      </c>
      <c r="R90" s="1">
        <v>2597</v>
      </c>
      <c r="S90" s="3">
        <v>2563.8774912356603</v>
      </c>
      <c r="U90" s="1">
        <v>10441.030000000001</v>
      </c>
      <c r="V90" s="1">
        <v>2968</v>
      </c>
      <c r="W90" s="3">
        <v>2676.8792756897055</v>
      </c>
    </row>
    <row r="91" spans="1:23">
      <c r="A91" s="1">
        <v>10559.026</v>
      </c>
      <c r="B91" s="1">
        <v>3491</v>
      </c>
      <c r="C91" s="3">
        <v>3464.8440648229662</v>
      </c>
      <c r="E91" s="1">
        <v>10559.512000000001</v>
      </c>
      <c r="F91" s="1">
        <v>3157</v>
      </c>
      <c r="G91" s="3">
        <v>3156.2223420999508</v>
      </c>
      <c r="I91" s="1">
        <v>10559.888999999999</v>
      </c>
      <c r="J91" s="1">
        <v>3366</v>
      </c>
      <c r="K91" s="3">
        <v>3367.4647449556451</v>
      </c>
      <c r="M91" s="1">
        <v>10560.266</v>
      </c>
      <c r="N91" s="1">
        <v>2620</v>
      </c>
      <c r="O91" s="3">
        <v>2712.9369528327134</v>
      </c>
      <c r="Q91" s="1">
        <v>10560.643</v>
      </c>
      <c r="R91" s="1">
        <v>2672</v>
      </c>
      <c r="S91" s="3">
        <v>2575.0975484969254</v>
      </c>
      <c r="U91" s="1">
        <v>10561.02</v>
      </c>
      <c r="V91" s="1">
        <v>2819</v>
      </c>
      <c r="W91" s="3">
        <v>2686.7097822785845</v>
      </c>
    </row>
    <row r="92" spans="1:23">
      <c r="A92" s="1">
        <v>10679.013000000001</v>
      </c>
      <c r="B92" s="1">
        <v>3470</v>
      </c>
      <c r="C92" s="3">
        <v>3462.0845550424765</v>
      </c>
      <c r="E92" s="1">
        <v>10679.5</v>
      </c>
      <c r="F92" s="1">
        <v>3168</v>
      </c>
      <c r="G92" s="3">
        <v>3155.1109407111944</v>
      </c>
      <c r="I92" s="1">
        <v>10679.877</v>
      </c>
      <c r="J92" s="1">
        <v>3351</v>
      </c>
      <c r="K92" s="3">
        <v>3367.050473885547</v>
      </c>
      <c r="M92" s="1">
        <v>10680.254000000001</v>
      </c>
      <c r="N92" s="1">
        <v>2645</v>
      </c>
      <c r="O92" s="3">
        <v>2722.6436696974542</v>
      </c>
      <c r="Q92" s="1">
        <v>10680.630999999999</v>
      </c>
      <c r="R92" s="1">
        <v>2721</v>
      </c>
      <c r="S92" s="3">
        <v>2585.8556391711832</v>
      </c>
      <c r="U92" s="1">
        <v>10681.008</v>
      </c>
      <c r="V92" s="1">
        <v>2675</v>
      </c>
      <c r="W92" s="3">
        <v>2695.4828617736239</v>
      </c>
    </row>
    <row r="93" spans="1:23">
      <c r="A93" s="1">
        <v>10799.018</v>
      </c>
      <c r="B93" s="1">
        <v>3451</v>
      </c>
      <c r="C93" s="3">
        <v>3459.5385919688724</v>
      </c>
      <c r="E93" s="1">
        <v>10799.504999999999</v>
      </c>
      <c r="F93" s="1">
        <v>3155</v>
      </c>
      <c r="G93" s="3">
        <v>3153.9720333992645</v>
      </c>
      <c r="I93" s="1">
        <v>10799.882</v>
      </c>
      <c r="J93" s="1">
        <v>3357</v>
      </c>
      <c r="K93" s="3">
        <v>3366.6244432897038</v>
      </c>
      <c r="M93" s="1">
        <v>10800.259</v>
      </c>
      <c r="N93" s="1">
        <v>2649</v>
      </c>
      <c r="O93" s="3">
        <v>2731.5405377865081</v>
      </c>
      <c r="Q93" s="1">
        <v>10800.636</v>
      </c>
      <c r="R93" s="1">
        <v>2695</v>
      </c>
      <c r="S93" s="3">
        <v>2596.1317528930117</v>
      </c>
      <c r="U93" s="1">
        <v>10801.013000000001</v>
      </c>
      <c r="V93" s="1">
        <v>2657</v>
      </c>
      <c r="W93" s="3">
        <v>2703.1880077498363</v>
      </c>
    </row>
    <row r="94" spans="1:23">
      <c r="A94" s="1">
        <v>10919.018</v>
      </c>
      <c r="B94" s="1">
        <v>3454</v>
      </c>
      <c r="C94" s="3">
        <v>3457.1297181371338</v>
      </c>
      <c r="E94" s="1">
        <v>10919.504999999999</v>
      </c>
      <c r="F94" s="1">
        <v>3136</v>
      </c>
      <c r="G94" s="3">
        <v>3152.7519401848276</v>
      </c>
      <c r="I94" s="1">
        <v>10919.882</v>
      </c>
      <c r="J94" s="1">
        <v>3344</v>
      </c>
      <c r="K94" s="3">
        <v>3366.1072897801787</v>
      </c>
      <c r="M94" s="1">
        <v>10920.259</v>
      </c>
      <c r="N94" s="1">
        <v>2672</v>
      </c>
      <c r="O94" s="3">
        <v>2739.5714394383849</v>
      </c>
      <c r="Q94" s="1">
        <v>10920.636</v>
      </c>
      <c r="R94" s="1">
        <v>2614</v>
      </c>
      <c r="S94" s="3">
        <v>2605.9024491292307</v>
      </c>
      <c r="U94" s="1">
        <v>10921.013000000001</v>
      </c>
      <c r="V94" s="1">
        <v>2703</v>
      </c>
      <c r="W94" s="3">
        <v>2709.815167542135</v>
      </c>
    </row>
    <row r="95" spans="1:23">
      <c r="A95" s="1">
        <v>11039</v>
      </c>
      <c r="B95" s="1">
        <v>3422</v>
      </c>
      <c r="C95" s="3">
        <v>3454.77973881041</v>
      </c>
      <c r="E95" s="1">
        <v>11039.486999999999</v>
      </c>
      <c r="F95" s="1">
        <v>3146</v>
      </c>
      <c r="G95" s="3">
        <v>3151.3957978233339</v>
      </c>
      <c r="I95" s="1">
        <v>11039.864</v>
      </c>
      <c r="J95" s="1">
        <v>3340</v>
      </c>
      <c r="K95" s="3">
        <v>3365.4187918347488</v>
      </c>
      <c r="M95" s="1">
        <v>11040.241</v>
      </c>
      <c r="N95" s="1">
        <v>2673</v>
      </c>
      <c r="O95" s="3">
        <v>2746.6826539453346</v>
      </c>
      <c r="Q95" s="1">
        <v>11040.618</v>
      </c>
      <c r="R95" s="1">
        <v>2549</v>
      </c>
      <c r="S95" s="3">
        <v>2615.1456591877391</v>
      </c>
      <c r="U95" s="1">
        <v>11040.995000000001</v>
      </c>
      <c r="V95" s="1">
        <v>2685</v>
      </c>
      <c r="W95" s="3">
        <v>2715.3589268991027</v>
      </c>
    </row>
    <row r="96" spans="1:23">
      <c r="A96" s="1">
        <v>11159.01</v>
      </c>
      <c r="B96" s="1">
        <v>3446</v>
      </c>
      <c r="C96" s="3">
        <v>3452.4085003976415</v>
      </c>
      <c r="E96" s="1">
        <v>11159.496999999999</v>
      </c>
      <c r="F96" s="1">
        <v>3113</v>
      </c>
      <c r="G96" s="3">
        <v>3149.8473606662865</v>
      </c>
      <c r="I96" s="1">
        <v>11159.874</v>
      </c>
      <c r="J96" s="1">
        <v>3339</v>
      </c>
      <c r="K96" s="3">
        <v>3364.4781550789503</v>
      </c>
      <c r="M96" s="1">
        <v>11160.251</v>
      </c>
      <c r="N96" s="1">
        <v>2689</v>
      </c>
      <c r="O96" s="3">
        <v>2752.825423473545</v>
      </c>
      <c r="Q96" s="1">
        <v>11160.628000000001</v>
      </c>
      <c r="R96" s="1">
        <v>2557</v>
      </c>
      <c r="S96" s="3">
        <v>2623.8442100630382</v>
      </c>
      <c r="U96" s="1">
        <v>11161.004999999999</v>
      </c>
      <c r="V96" s="1">
        <v>2648</v>
      </c>
      <c r="W96" s="3">
        <v>2719.8200015654775</v>
      </c>
    </row>
    <row r="97" spans="1:23">
      <c r="A97" s="1">
        <v>11278.995000000001</v>
      </c>
      <c r="B97" s="1">
        <v>3420</v>
      </c>
      <c r="C97" s="3">
        <v>3449.9376511978044</v>
      </c>
      <c r="E97" s="1">
        <v>11279.482</v>
      </c>
      <c r="F97" s="1">
        <v>3124</v>
      </c>
      <c r="G97" s="3">
        <v>3148.0514327687652</v>
      </c>
      <c r="I97" s="1">
        <v>11279.859</v>
      </c>
      <c r="J97" s="1">
        <v>3328</v>
      </c>
      <c r="K97" s="3">
        <v>3363.205848384905</v>
      </c>
      <c r="M97" s="1">
        <v>11280.236000000001</v>
      </c>
      <c r="N97" s="1">
        <v>2746</v>
      </c>
      <c r="O97" s="3">
        <v>2757.9479012803049</v>
      </c>
      <c r="Q97" s="1">
        <v>11280.612999999999</v>
      </c>
      <c r="R97" s="1">
        <v>2564</v>
      </c>
      <c r="S97" s="3">
        <v>2631.9742991478315</v>
      </c>
      <c r="U97" s="1">
        <v>11280.99</v>
      </c>
      <c r="V97" s="1">
        <v>2627</v>
      </c>
      <c r="W97" s="3">
        <v>2723.1991057665473</v>
      </c>
    </row>
    <row r="98" spans="1:23">
      <c r="A98" s="1">
        <v>11398.985000000001</v>
      </c>
      <c r="B98" s="1">
        <v>3427</v>
      </c>
      <c r="C98" s="3">
        <v>3447.2877368269365</v>
      </c>
      <c r="E98" s="1">
        <v>11399.472</v>
      </c>
      <c r="F98" s="1">
        <v>3107</v>
      </c>
      <c r="G98" s="3">
        <v>3145.9520973028702</v>
      </c>
      <c r="I98" s="1">
        <v>11399.849</v>
      </c>
      <c r="J98" s="1">
        <v>3313</v>
      </c>
      <c r="K98" s="3">
        <v>3361.5230203163192</v>
      </c>
      <c r="M98" s="1">
        <v>11400.226000000001</v>
      </c>
      <c r="N98" s="1">
        <v>2862</v>
      </c>
      <c r="O98" s="3">
        <v>2762.0053212957855</v>
      </c>
      <c r="Q98" s="1">
        <v>11400.602999999999</v>
      </c>
      <c r="R98" s="1">
        <v>2541</v>
      </c>
      <c r="S98" s="3">
        <v>2639.5190693817194</v>
      </c>
      <c r="U98" s="1">
        <v>11400.98</v>
      </c>
      <c r="V98" s="1">
        <v>2689</v>
      </c>
      <c r="W98" s="3">
        <v>2725.5043517258023</v>
      </c>
    </row>
    <row r="99" spans="1:23">
      <c r="A99" s="1">
        <v>11518.991</v>
      </c>
      <c r="B99" s="1">
        <v>3393</v>
      </c>
      <c r="C99" s="3">
        <v>3444.3808447522115</v>
      </c>
      <c r="E99" s="1">
        <v>11519.477999999999</v>
      </c>
      <c r="F99" s="1">
        <v>3136</v>
      </c>
      <c r="G99" s="3">
        <v>3143.4944238360276</v>
      </c>
      <c r="I99" s="1">
        <v>11519.855</v>
      </c>
      <c r="J99" s="1">
        <v>3322</v>
      </c>
      <c r="K99" s="3">
        <v>3359.3528941611858</v>
      </c>
      <c r="M99" s="1">
        <v>11520.232</v>
      </c>
      <c r="N99" s="1">
        <v>2940</v>
      </c>
      <c r="O99" s="3">
        <v>2764.9548165266779</v>
      </c>
      <c r="Q99" s="1">
        <v>11520.609</v>
      </c>
      <c r="R99" s="1">
        <v>2534</v>
      </c>
      <c r="S99" s="3">
        <v>2646.4611432594379</v>
      </c>
      <c r="U99" s="1">
        <v>11520.986000000001</v>
      </c>
      <c r="V99" s="1">
        <v>2686</v>
      </c>
      <c r="W99" s="3">
        <v>2726.7472201133419</v>
      </c>
    </row>
    <row r="100" spans="1:23">
      <c r="A100" s="1">
        <v>11638.986999999999</v>
      </c>
      <c r="B100" s="1">
        <v>3390</v>
      </c>
      <c r="C100" s="3">
        <v>3441.1419692293148</v>
      </c>
      <c r="E100" s="1">
        <v>11639.474</v>
      </c>
      <c r="F100" s="1">
        <v>3111</v>
      </c>
      <c r="G100" s="3">
        <v>3140.6257075783597</v>
      </c>
      <c r="I100" s="1">
        <v>11639.851000000001</v>
      </c>
      <c r="J100" s="1">
        <v>3307</v>
      </c>
      <c r="K100" s="3">
        <v>3356.6223393029268</v>
      </c>
      <c r="M100" s="1">
        <v>11640.227999999999</v>
      </c>
      <c r="N100" s="1">
        <v>2935</v>
      </c>
      <c r="O100" s="3">
        <v>2766.7566357790593</v>
      </c>
      <c r="Q100" s="1">
        <v>11640.605</v>
      </c>
      <c r="R100" s="1">
        <v>2546</v>
      </c>
      <c r="S100" s="3">
        <v>2652.7823957552823</v>
      </c>
      <c r="U100" s="1">
        <v>11640.982</v>
      </c>
      <c r="V100" s="1">
        <v>2645</v>
      </c>
      <c r="W100" s="3">
        <v>2726.9437513410248</v>
      </c>
    </row>
    <row r="101" spans="1:23">
      <c r="A101" s="1">
        <v>11758.971</v>
      </c>
      <c r="B101" s="1">
        <v>3398</v>
      </c>
      <c r="C101" s="3">
        <v>3437.4984355914639</v>
      </c>
      <c r="E101" s="1">
        <v>11759.459000000001</v>
      </c>
      <c r="F101" s="1">
        <v>3117</v>
      </c>
      <c r="G101" s="3">
        <v>3137.2949118777451</v>
      </c>
      <c r="I101" s="1">
        <v>11759.835999999999</v>
      </c>
      <c r="J101" s="1">
        <v>3292</v>
      </c>
      <c r="K101" s="3">
        <v>3353.2617852404983</v>
      </c>
      <c r="M101" s="1">
        <v>11760.213</v>
      </c>
      <c r="N101" s="1">
        <v>2859</v>
      </c>
      <c r="O101" s="3">
        <v>2767.3765698936795</v>
      </c>
      <c r="Q101" s="1">
        <v>11760.59</v>
      </c>
      <c r="R101" s="1">
        <v>2558</v>
      </c>
      <c r="S101" s="3">
        <v>2658.4679305407276</v>
      </c>
      <c r="U101" s="1">
        <v>11760.967000000001</v>
      </c>
      <c r="V101" s="1">
        <v>2598</v>
      </c>
      <c r="W101" s="3">
        <v>2726.1157342215538</v>
      </c>
    </row>
    <row r="102" spans="1:23">
      <c r="A102" s="1">
        <v>11878.977000000001</v>
      </c>
      <c r="B102" s="1">
        <v>3391</v>
      </c>
      <c r="C102" s="3">
        <v>3433.3799108793519</v>
      </c>
      <c r="E102" s="1">
        <v>11879.465</v>
      </c>
      <c r="F102" s="1">
        <v>3091</v>
      </c>
      <c r="G102" s="3">
        <v>3133.4525510069107</v>
      </c>
      <c r="I102" s="1">
        <v>11879.842000000001</v>
      </c>
      <c r="J102" s="1">
        <v>3305</v>
      </c>
      <c r="K102" s="3">
        <v>3349.2052059649031</v>
      </c>
      <c r="M102" s="1">
        <v>11880.218999999999</v>
      </c>
      <c r="N102" s="1">
        <v>2813</v>
      </c>
      <c r="O102" s="3">
        <v>2766.7852798138874</v>
      </c>
      <c r="Q102" s="1">
        <v>11880.596</v>
      </c>
      <c r="R102" s="1">
        <v>2594</v>
      </c>
      <c r="S102" s="3">
        <v>2663.5059764200582</v>
      </c>
      <c r="U102" s="1">
        <v>11880.973</v>
      </c>
      <c r="V102" s="1">
        <v>2626</v>
      </c>
      <c r="W102" s="3">
        <v>2724.2897697214321</v>
      </c>
    </row>
    <row r="103" spans="1:23">
      <c r="A103" s="1">
        <v>11998.97</v>
      </c>
      <c r="B103" s="1">
        <v>3389</v>
      </c>
      <c r="C103" s="3">
        <v>3428.7227181912276</v>
      </c>
      <c r="E103" s="1">
        <v>11999.458000000001</v>
      </c>
      <c r="F103" s="1">
        <v>3080</v>
      </c>
      <c r="G103" s="3">
        <v>3129.0543966441692</v>
      </c>
      <c r="I103" s="1">
        <v>11999.834999999999</v>
      </c>
      <c r="J103" s="1">
        <v>3295</v>
      </c>
      <c r="K103" s="3">
        <v>3344.3942654575039</v>
      </c>
      <c r="M103" s="1">
        <v>12000.212</v>
      </c>
      <c r="N103" s="1">
        <v>2848</v>
      </c>
      <c r="O103" s="3">
        <v>2764.9592429511495</v>
      </c>
      <c r="Q103" s="1">
        <v>12000.589</v>
      </c>
      <c r="R103" s="1">
        <v>2548</v>
      </c>
      <c r="S103" s="3">
        <v>2667.8838786544334</v>
      </c>
      <c r="U103" s="1">
        <v>12000.966</v>
      </c>
      <c r="V103" s="1">
        <v>2568</v>
      </c>
      <c r="W103" s="3">
        <v>2721.4989566539784</v>
      </c>
    </row>
    <row r="104" spans="1:23">
      <c r="A104" s="1">
        <v>12118.959000000001</v>
      </c>
      <c r="B104" s="1">
        <v>3368</v>
      </c>
      <c r="C104" s="3">
        <v>3423.4670847638918</v>
      </c>
      <c r="E104" s="1">
        <v>12119.447</v>
      </c>
      <c r="F104" s="1">
        <v>3064</v>
      </c>
      <c r="G104" s="3">
        <v>3124.0588969733635</v>
      </c>
      <c r="I104" s="1">
        <v>12119.824000000001</v>
      </c>
      <c r="J104" s="1">
        <v>3284</v>
      </c>
      <c r="K104" s="3">
        <v>3338.7759395389949</v>
      </c>
      <c r="M104" s="1">
        <v>12120.200999999999</v>
      </c>
      <c r="N104" s="1">
        <v>2844</v>
      </c>
      <c r="O104" s="3">
        <v>2761.881462917368</v>
      </c>
      <c r="Q104" s="1">
        <v>12120.578</v>
      </c>
      <c r="R104" s="1">
        <v>2544</v>
      </c>
      <c r="S104" s="3">
        <v>2671.5932396352555</v>
      </c>
      <c r="U104" s="1">
        <v>12120.955</v>
      </c>
      <c r="V104" s="1">
        <v>2531</v>
      </c>
      <c r="W104" s="3">
        <v>2717.7820130704795</v>
      </c>
    </row>
    <row r="105" spans="1:23">
      <c r="A105" s="1">
        <v>12238.964</v>
      </c>
      <c r="B105" s="1">
        <v>3364</v>
      </c>
      <c r="C105" s="3">
        <v>3417.5586681892983</v>
      </c>
      <c r="E105" s="1">
        <v>12239.451999999999</v>
      </c>
      <c r="F105" s="1">
        <v>3083</v>
      </c>
      <c r="G105" s="3">
        <v>3118.4283789663459</v>
      </c>
      <c r="I105" s="1">
        <v>12239.829</v>
      </c>
      <c r="J105" s="1">
        <v>3269</v>
      </c>
      <c r="K105" s="3">
        <v>3332.3039147131331</v>
      </c>
      <c r="M105" s="1">
        <v>12240.206</v>
      </c>
      <c r="N105" s="1">
        <v>2823</v>
      </c>
      <c r="O105" s="3">
        <v>2757.5412417207949</v>
      </c>
      <c r="Q105" s="1">
        <v>12240.583000000001</v>
      </c>
      <c r="R105" s="1">
        <v>2606</v>
      </c>
      <c r="S105" s="3">
        <v>2674.628264587534</v>
      </c>
      <c r="U105" s="1">
        <v>12240.96</v>
      </c>
      <c r="V105" s="1">
        <v>2505</v>
      </c>
      <c r="W105" s="3">
        <v>2713.1832726533839</v>
      </c>
    </row>
    <row r="106" spans="1:23">
      <c r="A106" s="1">
        <v>12358.956</v>
      </c>
      <c r="B106" s="1">
        <v>3341</v>
      </c>
      <c r="C106" s="3">
        <v>3410.9525902194855</v>
      </c>
      <c r="E106" s="1">
        <v>12359.444</v>
      </c>
      <c r="F106" s="1">
        <v>3066</v>
      </c>
      <c r="G106" s="3">
        <v>3112.1327252860247</v>
      </c>
      <c r="I106" s="1">
        <v>12359.821</v>
      </c>
      <c r="J106" s="1">
        <v>3252</v>
      </c>
      <c r="K106" s="3">
        <v>3324.9430691385314</v>
      </c>
      <c r="M106" s="1">
        <v>12360.198</v>
      </c>
      <c r="N106" s="1">
        <v>2811</v>
      </c>
      <c r="O106" s="3">
        <v>2751.93741359864</v>
      </c>
      <c r="Q106" s="1">
        <v>12360.575000000001</v>
      </c>
      <c r="R106" s="1">
        <v>2624</v>
      </c>
      <c r="S106" s="3">
        <v>2676.9847042922588</v>
      </c>
      <c r="U106" s="1">
        <v>12360.951999999999</v>
      </c>
      <c r="V106" s="1">
        <v>2570</v>
      </c>
      <c r="W106" s="3">
        <v>2707.7555872334228</v>
      </c>
    </row>
    <row r="107" spans="1:23">
      <c r="A107" s="1">
        <v>12478.944</v>
      </c>
      <c r="B107" s="1">
        <v>3352</v>
      </c>
      <c r="C107" s="3">
        <v>3403.6102624622035</v>
      </c>
      <c r="E107" s="1">
        <v>12479.432000000001</v>
      </c>
      <c r="F107" s="1">
        <v>3061</v>
      </c>
      <c r="G107" s="3">
        <v>3105.1461653839233</v>
      </c>
      <c r="I107" s="1">
        <v>12479.808999999999</v>
      </c>
      <c r="J107" s="1">
        <v>3271</v>
      </c>
      <c r="K107" s="3">
        <v>3316.6660391084715</v>
      </c>
      <c r="M107" s="1">
        <v>12480.186</v>
      </c>
      <c r="N107" s="1">
        <v>2701</v>
      </c>
      <c r="O107" s="3">
        <v>2745.0762106191723</v>
      </c>
      <c r="Q107" s="1">
        <v>12480.563</v>
      </c>
      <c r="R107" s="1">
        <v>2655</v>
      </c>
      <c r="S107" s="3">
        <v>2678.6624858717396</v>
      </c>
      <c r="U107" s="1">
        <v>12480.94</v>
      </c>
      <c r="V107" s="1">
        <v>2565</v>
      </c>
      <c r="W107" s="3">
        <v>2701.5575090491575</v>
      </c>
    </row>
    <row r="108" spans="1:23">
      <c r="A108" s="1">
        <v>12598.948</v>
      </c>
      <c r="B108" s="1">
        <v>3341</v>
      </c>
      <c r="C108" s="3">
        <v>3395.5011144112614</v>
      </c>
      <c r="E108" s="1">
        <v>12599.434999999999</v>
      </c>
      <c r="F108" s="1">
        <v>3057</v>
      </c>
      <c r="G108" s="3">
        <v>3097.4488071610886</v>
      </c>
      <c r="I108" s="1">
        <v>12599.812</v>
      </c>
      <c r="J108" s="1">
        <v>3234</v>
      </c>
      <c r="K108" s="3">
        <v>3307.4551188256537</v>
      </c>
      <c r="M108" s="1">
        <v>12600.189</v>
      </c>
      <c r="N108" s="1">
        <v>2690</v>
      </c>
      <c r="O108" s="3">
        <v>2736.9720544475458</v>
      </c>
      <c r="Q108" s="1">
        <v>12600.566000000001</v>
      </c>
      <c r="R108" s="1">
        <v>2717</v>
      </c>
      <c r="S108" s="3">
        <v>2679.6647678529525</v>
      </c>
      <c r="U108" s="1">
        <v>12600.942999999999</v>
      </c>
      <c r="V108" s="1">
        <v>2618</v>
      </c>
      <c r="W108" s="3">
        <v>2694.654096281628</v>
      </c>
    </row>
    <row r="109" spans="1:23">
      <c r="A109" s="1">
        <v>12718.947</v>
      </c>
      <c r="B109" s="1">
        <v>3328</v>
      </c>
      <c r="C109" s="3">
        <v>3386.6072383591563</v>
      </c>
      <c r="E109" s="1">
        <v>12719.433000000001</v>
      </c>
      <c r="F109" s="1">
        <v>3064</v>
      </c>
      <c r="G109" s="3">
        <v>3089.0306703026708</v>
      </c>
      <c r="I109" s="1">
        <v>12719.811</v>
      </c>
      <c r="J109" s="1">
        <v>3249</v>
      </c>
      <c r="K109" s="3">
        <v>3297.3072216105884</v>
      </c>
      <c r="M109" s="1">
        <v>12720.188</v>
      </c>
      <c r="N109" s="1">
        <v>2655</v>
      </c>
      <c r="O109" s="3">
        <v>2727.6518000724136</v>
      </c>
      <c r="Q109" s="1">
        <v>12720.565000000001</v>
      </c>
      <c r="R109" s="1">
        <v>2773</v>
      </c>
      <c r="S109" s="3">
        <v>2679.997955991837</v>
      </c>
      <c r="U109" s="1">
        <v>12720.941999999999</v>
      </c>
      <c r="V109" s="1">
        <v>2578</v>
      </c>
      <c r="W109" s="3">
        <v>2687.1201884716156</v>
      </c>
    </row>
    <row r="110" spans="1:23">
      <c r="A110" s="1">
        <v>12838.93</v>
      </c>
      <c r="B110" s="1">
        <v>3306</v>
      </c>
      <c r="C110" s="3">
        <v>3376.9214828383519</v>
      </c>
      <c r="E110" s="1">
        <v>12839.416999999999</v>
      </c>
      <c r="F110" s="1">
        <v>3057</v>
      </c>
      <c r="G110" s="3">
        <v>3079.889685573864</v>
      </c>
      <c r="I110" s="1">
        <v>12839.794</v>
      </c>
      <c r="J110" s="1">
        <v>3238</v>
      </c>
      <c r="K110" s="3">
        <v>3286.2321788647223</v>
      </c>
      <c r="M110" s="1">
        <v>12840.171</v>
      </c>
      <c r="N110" s="1">
        <v>2617</v>
      </c>
      <c r="O110" s="3">
        <v>2717.153264131568</v>
      </c>
      <c r="Q110" s="1">
        <v>12840.548000000001</v>
      </c>
      <c r="R110" s="1">
        <v>2788</v>
      </c>
      <c r="S110" s="3">
        <v>2679.6728091554733</v>
      </c>
      <c r="U110" s="1">
        <v>12840.924999999999</v>
      </c>
      <c r="V110" s="1">
        <v>2571</v>
      </c>
      <c r="W110" s="3">
        <v>2679.0385657695861</v>
      </c>
    </row>
    <row r="111" spans="1:23">
      <c r="A111" s="1">
        <v>12958.933000000001</v>
      </c>
      <c r="B111" s="1">
        <v>3309</v>
      </c>
      <c r="C111" s="3">
        <v>3366.444834011505</v>
      </c>
      <c r="E111" s="1">
        <v>12959.42</v>
      </c>
      <c r="F111" s="1">
        <v>3039</v>
      </c>
      <c r="G111" s="3">
        <v>3070.029530971764</v>
      </c>
      <c r="I111" s="1">
        <v>12959.797</v>
      </c>
      <c r="J111" s="1">
        <v>3231</v>
      </c>
      <c r="K111" s="3">
        <v>3274.2493860964041</v>
      </c>
      <c r="M111" s="1">
        <v>12960.174000000001</v>
      </c>
      <c r="N111" s="1">
        <v>2607</v>
      </c>
      <c r="O111" s="3">
        <v>2705.5214772531072</v>
      </c>
      <c r="Q111" s="1">
        <v>12960.550999999999</v>
      </c>
      <c r="R111" s="1">
        <v>2769</v>
      </c>
      <c r="S111" s="3">
        <v>2678.7041006860622</v>
      </c>
      <c r="U111" s="1">
        <v>12960.928</v>
      </c>
      <c r="V111" s="1">
        <v>2566</v>
      </c>
      <c r="W111" s="3">
        <v>2670.4970597536335</v>
      </c>
    </row>
    <row r="112" spans="1:23">
      <c r="A112" s="1">
        <v>13078.921</v>
      </c>
      <c r="B112" s="1">
        <v>3275</v>
      </c>
      <c r="C112" s="3">
        <v>3355.1974216959497</v>
      </c>
      <c r="E112" s="1">
        <v>13079.406999999999</v>
      </c>
      <c r="F112" s="1">
        <v>3040</v>
      </c>
      <c r="G112" s="3">
        <v>3059.4692296119883</v>
      </c>
      <c r="I112" s="1">
        <v>13079.784</v>
      </c>
      <c r="J112" s="1">
        <v>3230</v>
      </c>
      <c r="K112" s="3">
        <v>3261.40054454235</v>
      </c>
      <c r="M112" s="1">
        <v>13080.162</v>
      </c>
      <c r="N112" s="1">
        <v>2624</v>
      </c>
      <c r="O112" s="3">
        <v>2692.8204717563535</v>
      </c>
      <c r="Q112" s="1">
        <v>13080.539000000001</v>
      </c>
      <c r="R112" s="1">
        <v>2686</v>
      </c>
      <c r="S112" s="3">
        <v>2677.11156586168</v>
      </c>
      <c r="U112" s="1">
        <v>13080.915999999999</v>
      </c>
      <c r="V112" s="1">
        <v>2516</v>
      </c>
      <c r="W112" s="3">
        <v>2661.5971646152702</v>
      </c>
    </row>
    <row r="113" spans="1:23">
      <c r="A113" s="1">
        <v>13198.921</v>
      </c>
      <c r="B113" s="1">
        <v>3271</v>
      </c>
      <c r="C113" s="3">
        <v>3343.2081799770822</v>
      </c>
      <c r="E113" s="1">
        <v>13199.407999999999</v>
      </c>
      <c r="F113" s="1">
        <v>3031</v>
      </c>
      <c r="G113" s="3">
        <v>3048.2331269495899</v>
      </c>
      <c r="I113" s="1">
        <v>13199.785</v>
      </c>
      <c r="J113" s="1">
        <v>3214</v>
      </c>
      <c r="K113" s="3">
        <v>3247.737257750221</v>
      </c>
      <c r="M113" s="1">
        <v>13200.162</v>
      </c>
      <c r="N113" s="1">
        <v>2644</v>
      </c>
      <c r="O113" s="3">
        <v>2679.1214754516445</v>
      </c>
      <c r="Q113" s="1">
        <v>13200.539000000001</v>
      </c>
      <c r="R113" s="1">
        <v>2686</v>
      </c>
      <c r="S113" s="3">
        <v>2674.9192800350884</v>
      </c>
      <c r="U113" s="1">
        <v>13200.915999999999</v>
      </c>
      <c r="V113" s="1">
        <v>2523</v>
      </c>
      <c r="W113" s="3">
        <v>2652.4450652410437</v>
      </c>
    </row>
    <row r="114" spans="1:23">
      <c r="A114" s="1">
        <v>13318.921</v>
      </c>
      <c r="B114" s="1">
        <v>3289</v>
      </c>
      <c r="C114" s="3">
        <v>3330.5250900204301</v>
      </c>
      <c r="E114" s="1">
        <v>13319.407999999999</v>
      </c>
      <c r="F114" s="1">
        <v>3017</v>
      </c>
      <c r="G114" s="3">
        <v>3036.3611538488967</v>
      </c>
      <c r="I114" s="1">
        <v>13319.785</v>
      </c>
      <c r="J114" s="1">
        <v>3205</v>
      </c>
      <c r="K114" s="3">
        <v>3233.3338115038023</v>
      </c>
      <c r="M114" s="1">
        <v>13320.162</v>
      </c>
      <c r="N114" s="1">
        <v>2662</v>
      </c>
      <c r="O114" s="3">
        <v>2664.5139542445072</v>
      </c>
      <c r="Q114" s="1">
        <v>13320.539000000001</v>
      </c>
      <c r="R114" s="1">
        <v>2689</v>
      </c>
      <c r="S114" s="3">
        <v>2672.1570298674706</v>
      </c>
      <c r="U114" s="1">
        <v>13320.915999999999</v>
      </c>
      <c r="V114" s="1">
        <v>2592</v>
      </c>
      <c r="W114" s="3">
        <v>2643.1593218294488</v>
      </c>
    </row>
    <row r="115" spans="1:23">
      <c r="A115" s="1">
        <v>13438.904</v>
      </c>
      <c r="B115" s="1">
        <v>3281</v>
      </c>
      <c r="C115" s="3">
        <v>3317.2136032550843</v>
      </c>
      <c r="E115" s="1">
        <v>13439.39</v>
      </c>
      <c r="F115" s="1">
        <v>3013</v>
      </c>
      <c r="G115" s="3">
        <v>3023.9063294842235</v>
      </c>
      <c r="I115" s="1">
        <v>13439.767</v>
      </c>
      <c r="J115" s="1">
        <v>3209</v>
      </c>
      <c r="K115" s="3">
        <v>3218.2843299641463</v>
      </c>
      <c r="M115" s="1">
        <v>13440.145</v>
      </c>
      <c r="N115" s="1">
        <v>2619</v>
      </c>
      <c r="O115" s="3">
        <v>2649.1034784367048</v>
      </c>
      <c r="Q115" s="1">
        <v>13440.522000000001</v>
      </c>
      <c r="R115" s="1">
        <v>2671</v>
      </c>
      <c r="S115" s="3">
        <v>2668.8605619324208</v>
      </c>
      <c r="U115" s="1">
        <v>13440.898999999999</v>
      </c>
      <c r="V115" s="1">
        <v>2636</v>
      </c>
      <c r="W115" s="3">
        <v>2633.8688163592155</v>
      </c>
    </row>
    <row r="116" spans="1:23">
      <c r="A116" s="1">
        <v>13558.903</v>
      </c>
      <c r="B116" s="1">
        <v>3268</v>
      </c>
      <c r="C116" s="3">
        <v>3303.3514096939725</v>
      </c>
      <c r="E116" s="1">
        <v>13559.39</v>
      </c>
      <c r="F116" s="1">
        <v>3016</v>
      </c>
      <c r="G116" s="3">
        <v>3010.9295912392336</v>
      </c>
      <c r="I116" s="1">
        <v>13559.767</v>
      </c>
      <c r="J116" s="1">
        <v>3184</v>
      </c>
      <c r="K116" s="3">
        <v>3202.6967770954288</v>
      </c>
      <c r="M116" s="1">
        <v>13560.144</v>
      </c>
      <c r="N116" s="1">
        <v>2608</v>
      </c>
      <c r="O116" s="3">
        <v>2633.005135385928</v>
      </c>
      <c r="Q116" s="1">
        <v>13560.521000000001</v>
      </c>
      <c r="R116" s="1">
        <v>2635</v>
      </c>
      <c r="S116" s="3">
        <v>2665.0701460445034</v>
      </c>
      <c r="U116" s="1">
        <v>13560.897999999999</v>
      </c>
      <c r="V116" s="1">
        <v>2656</v>
      </c>
      <c r="W116" s="3">
        <v>2624.7088182810357</v>
      </c>
    </row>
    <row r="117" spans="1:23">
      <c r="A117" s="1">
        <v>13678.91</v>
      </c>
      <c r="B117" s="1">
        <v>3297</v>
      </c>
      <c r="C117" s="3">
        <v>3289.0396885502414</v>
      </c>
      <c r="E117" s="1">
        <v>13679.397000000001</v>
      </c>
      <c r="F117" s="1">
        <v>2981</v>
      </c>
      <c r="G117" s="3">
        <v>2997.5110766085236</v>
      </c>
      <c r="I117" s="1">
        <v>13679.773999999999</v>
      </c>
      <c r="J117" s="1">
        <v>3196</v>
      </c>
      <c r="K117" s="3">
        <v>3186.7068476588138</v>
      </c>
      <c r="M117" s="1">
        <v>13680.151</v>
      </c>
      <c r="N117" s="1">
        <v>2554</v>
      </c>
      <c r="O117" s="3">
        <v>2616.3560599706661</v>
      </c>
      <c r="Q117" s="1">
        <v>13680.528</v>
      </c>
      <c r="R117" s="1">
        <v>2660</v>
      </c>
      <c r="S117" s="3">
        <v>2660.8333516114444</v>
      </c>
      <c r="U117" s="1">
        <v>13680.905000000001</v>
      </c>
      <c r="V117" s="1">
        <v>2666</v>
      </c>
      <c r="W117" s="3">
        <v>2615.8284938152578</v>
      </c>
    </row>
    <row r="118" spans="1:23">
      <c r="A118" s="1">
        <v>13798.9</v>
      </c>
      <c r="B118" s="1">
        <v>3274</v>
      </c>
      <c r="C118" s="3">
        <v>3274.4021909784606</v>
      </c>
      <c r="E118" s="1">
        <v>13799.388000000001</v>
      </c>
      <c r="F118" s="1">
        <v>2984</v>
      </c>
      <c r="G118" s="3">
        <v>2983.7478909913989</v>
      </c>
      <c r="I118" s="1">
        <v>13799.764999999999</v>
      </c>
      <c r="J118" s="1">
        <v>3190</v>
      </c>
      <c r="K118" s="3">
        <v>3170.4753977849123</v>
      </c>
      <c r="M118" s="1">
        <v>13800.142</v>
      </c>
      <c r="N118" s="1">
        <v>2594</v>
      </c>
      <c r="O118" s="3">
        <v>2599.3137631499822</v>
      </c>
      <c r="Q118" s="1">
        <v>13800.52</v>
      </c>
      <c r="R118" s="1">
        <v>2697</v>
      </c>
      <c r="S118" s="3">
        <v>2656.2051375810051</v>
      </c>
      <c r="U118" s="1">
        <v>13800.897000000001</v>
      </c>
      <c r="V118" s="1">
        <v>2673</v>
      </c>
      <c r="W118" s="3">
        <v>2607.3890809615427</v>
      </c>
    </row>
    <row r="119" spans="1:23">
      <c r="A119" s="1">
        <v>13918.894</v>
      </c>
      <c r="B119" s="1">
        <v>3312</v>
      </c>
      <c r="C119" s="3">
        <v>3259.5787247941444</v>
      </c>
      <c r="E119" s="1">
        <v>13919.382</v>
      </c>
      <c r="F119" s="1">
        <v>2975</v>
      </c>
      <c r="G119" s="3">
        <v>2969.7487612175664</v>
      </c>
      <c r="I119" s="1">
        <v>13919.759</v>
      </c>
      <c r="J119" s="1">
        <v>3175</v>
      </c>
      <c r="K119" s="3">
        <v>3154.1824029019735</v>
      </c>
      <c r="M119" s="1">
        <v>13920.136</v>
      </c>
      <c r="N119" s="1">
        <v>2580</v>
      </c>
      <c r="O119" s="3">
        <v>2582.0485814571775</v>
      </c>
      <c r="Q119" s="1">
        <v>13920.513000000001</v>
      </c>
      <c r="R119" s="1">
        <v>2656</v>
      </c>
      <c r="S119" s="3">
        <v>2651.2460795068955</v>
      </c>
      <c r="U119" s="1">
        <v>13920.89</v>
      </c>
      <c r="V119" s="1">
        <v>2701</v>
      </c>
      <c r="W119" s="3">
        <v>2599.560396375924</v>
      </c>
    </row>
    <row r="120" spans="1:23">
      <c r="A120" s="1">
        <v>14038.896000000001</v>
      </c>
      <c r="B120" s="1">
        <v>3269</v>
      </c>
      <c r="C120" s="3">
        <v>3244.7340170000534</v>
      </c>
      <c r="E120" s="1">
        <v>14039.384</v>
      </c>
      <c r="F120" s="1">
        <v>2963</v>
      </c>
      <c r="G120" s="3">
        <v>2955.641311862204</v>
      </c>
      <c r="I120" s="1">
        <v>14039.761</v>
      </c>
      <c r="J120" s="1">
        <v>3174</v>
      </c>
      <c r="K120" s="3">
        <v>3138.0359357192501</v>
      </c>
      <c r="M120" s="1">
        <v>14040.138000000001</v>
      </c>
      <c r="N120" s="1">
        <v>2554</v>
      </c>
      <c r="O120" s="3">
        <v>2564.7525996068916</v>
      </c>
      <c r="Q120" s="1">
        <v>14040.514999999999</v>
      </c>
      <c r="R120" s="1">
        <v>2650</v>
      </c>
      <c r="S120" s="3">
        <v>2646.0243352118277</v>
      </c>
      <c r="U120" s="1">
        <v>14040.892</v>
      </c>
      <c r="V120" s="1">
        <v>2675</v>
      </c>
      <c r="W120" s="3">
        <v>2592.5249134821106</v>
      </c>
    </row>
    <row r="121" spans="1:23">
      <c r="A121" s="1">
        <v>14158.879000000001</v>
      </c>
      <c r="B121" s="1">
        <v>3272</v>
      </c>
      <c r="C121" s="3">
        <v>3230.060876444124</v>
      </c>
      <c r="E121" s="1">
        <v>14159.367</v>
      </c>
      <c r="F121" s="1">
        <v>2968</v>
      </c>
      <c r="G121" s="3">
        <v>2941.5753473733403</v>
      </c>
      <c r="I121" s="1">
        <v>14159.744000000001</v>
      </c>
      <c r="J121" s="1">
        <v>3158</v>
      </c>
      <c r="K121" s="3">
        <v>3122.2760483876082</v>
      </c>
      <c r="M121" s="1">
        <v>14160.120999999999</v>
      </c>
      <c r="N121" s="1">
        <v>2528</v>
      </c>
      <c r="O121" s="3">
        <v>2547.643359898289</v>
      </c>
      <c r="Q121" s="1">
        <v>14160.499</v>
      </c>
      <c r="R121" s="1">
        <v>2618</v>
      </c>
      <c r="S121" s="3">
        <v>2640.6174087602003</v>
      </c>
      <c r="U121" s="1">
        <v>14160.876</v>
      </c>
      <c r="V121" s="1">
        <v>2688</v>
      </c>
      <c r="W121" s="3">
        <v>2586.4793043961768</v>
      </c>
    </row>
    <row r="122" spans="1:23">
      <c r="A122" s="1">
        <v>14278.882</v>
      </c>
      <c r="B122" s="1">
        <v>3262</v>
      </c>
      <c r="C122" s="3">
        <v>3215.7696692778445</v>
      </c>
      <c r="E122" s="1">
        <v>14279.37</v>
      </c>
      <c r="F122" s="1">
        <v>2963</v>
      </c>
      <c r="G122" s="3">
        <v>2927.7124008070969</v>
      </c>
      <c r="I122" s="1">
        <v>14279.746999999999</v>
      </c>
      <c r="J122" s="1">
        <v>3156</v>
      </c>
      <c r="K122" s="3">
        <v>3107.1633719362562</v>
      </c>
      <c r="M122" s="1">
        <v>14280.124</v>
      </c>
      <c r="N122" s="1">
        <v>2516</v>
      </c>
      <c r="O122" s="3">
        <v>2530.9508874253929</v>
      </c>
      <c r="Q122" s="1">
        <v>14280.501</v>
      </c>
      <c r="R122" s="1">
        <v>2586</v>
      </c>
      <c r="S122" s="3">
        <v>2635.1081714682405</v>
      </c>
      <c r="U122" s="1">
        <v>14280.878000000001</v>
      </c>
      <c r="V122" s="1">
        <v>2667</v>
      </c>
      <c r="W122" s="3">
        <v>2581.6296928063675</v>
      </c>
    </row>
    <row r="123" spans="1:23">
      <c r="A123" s="1">
        <v>14398.867</v>
      </c>
      <c r="B123" s="1">
        <v>3277</v>
      </c>
      <c r="C123" s="3">
        <v>3202.1070472281754</v>
      </c>
      <c r="E123" s="1">
        <v>14399.355</v>
      </c>
      <c r="F123" s="1">
        <v>2954</v>
      </c>
      <c r="G123" s="3">
        <v>2914.24347072813</v>
      </c>
      <c r="I123" s="1">
        <v>14399.732</v>
      </c>
      <c r="J123" s="1">
        <v>3125</v>
      </c>
      <c r="K123" s="3">
        <v>3092.9992254906301</v>
      </c>
      <c r="M123" s="1">
        <v>14400.109</v>
      </c>
      <c r="N123" s="1">
        <v>2517</v>
      </c>
      <c r="O123" s="3">
        <v>2514.9389649976783</v>
      </c>
      <c r="Q123" s="1">
        <v>14400.486000000001</v>
      </c>
      <c r="R123" s="1">
        <v>2552</v>
      </c>
      <c r="S123" s="3">
        <v>2629.5912885223715</v>
      </c>
      <c r="U123" s="1">
        <v>14400.862999999999</v>
      </c>
      <c r="V123" s="1">
        <v>2660</v>
      </c>
      <c r="W123" s="3">
        <v>2578.1985607619572</v>
      </c>
    </row>
    <row r="124" spans="1:23">
      <c r="A124" s="1">
        <v>14518.855</v>
      </c>
      <c r="B124" s="1">
        <v>3264</v>
      </c>
      <c r="C124" s="3">
        <v>3189.3410619671995</v>
      </c>
      <c r="E124" s="1">
        <v>14519.342000000001</v>
      </c>
      <c r="F124" s="1">
        <v>2950</v>
      </c>
      <c r="G124" s="3">
        <v>2901.3744549884832</v>
      </c>
      <c r="I124" s="1">
        <v>14519.718999999999</v>
      </c>
      <c r="J124" s="1">
        <v>3140</v>
      </c>
      <c r="K124" s="3">
        <v>3080.1099743069717</v>
      </c>
      <c r="M124" s="1">
        <v>14520.096</v>
      </c>
      <c r="N124" s="1">
        <v>2504</v>
      </c>
      <c r="O124" s="3">
        <v>2499.8872864060813</v>
      </c>
      <c r="Q124" s="1">
        <v>14520.473</v>
      </c>
      <c r="R124" s="1">
        <v>2569</v>
      </c>
      <c r="S124" s="3">
        <v>2624.1679356866534</v>
      </c>
      <c r="U124" s="1">
        <v>14520.85</v>
      </c>
      <c r="V124" s="1">
        <v>2658</v>
      </c>
      <c r="W124" s="3">
        <v>2576.4197332372541</v>
      </c>
    </row>
    <row r="125" spans="1:23">
      <c r="A125" s="1">
        <v>14638.852999999999</v>
      </c>
      <c r="B125" s="1">
        <v>3257</v>
      </c>
      <c r="C125" s="3">
        <v>3177.7716177241273</v>
      </c>
      <c r="E125" s="1">
        <v>14639.339</v>
      </c>
      <c r="F125" s="1">
        <v>2943</v>
      </c>
      <c r="G125" s="3">
        <v>2889.3355778612258</v>
      </c>
      <c r="I125" s="1">
        <v>14639.716</v>
      </c>
      <c r="J125" s="1">
        <v>3162</v>
      </c>
      <c r="K125" s="3">
        <v>3068.8579439700097</v>
      </c>
      <c r="M125" s="1">
        <v>14640.093000000001</v>
      </c>
      <c r="N125" s="1">
        <v>2520</v>
      </c>
      <c r="O125" s="3">
        <v>2486.1026466294775</v>
      </c>
      <c r="Q125" s="1">
        <v>14640.47</v>
      </c>
      <c r="R125" s="1">
        <v>2628</v>
      </c>
      <c r="S125" s="3">
        <v>2618.9492370662174</v>
      </c>
      <c r="U125" s="1">
        <v>14640.847</v>
      </c>
      <c r="V125" s="1">
        <v>2662</v>
      </c>
      <c r="W125" s="3">
        <v>2576.5420371835789</v>
      </c>
    </row>
    <row r="126" spans="1:23">
      <c r="A126" s="1">
        <v>14758.861000000001</v>
      </c>
      <c r="B126" s="1">
        <v>3248</v>
      </c>
      <c r="C126" s="3">
        <v>3167.7309871959624</v>
      </c>
      <c r="E126" s="1">
        <v>14759.348</v>
      </c>
      <c r="F126" s="1">
        <v>2921</v>
      </c>
      <c r="G126" s="3">
        <v>2878.3818130555428</v>
      </c>
      <c r="I126" s="1">
        <v>14759.725</v>
      </c>
      <c r="J126" s="1">
        <v>3122</v>
      </c>
      <c r="K126" s="3">
        <v>3059.6421915930332</v>
      </c>
      <c r="M126" s="1">
        <v>14760.102000000001</v>
      </c>
      <c r="N126" s="1">
        <v>2512</v>
      </c>
      <c r="O126" s="3">
        <v>2473.9191473143637</v>
      </c>
      <c r="Q126" s="1">
        <v>14760.478999999999</v>
      </c>
      <c r="R126" s="1">
        <v>2702</v>
      </c>
      <c r="S126" s="3">
        <v>2614.05650357574</v>
      </c>
      <c r="U126" s="1">
        <v>14760.856</v>
      </c>
      <c r="V126" s="1">
        <v>2658</v>
      </c>
      <c r="W126" s="3">
        <v>2578.8292488563156</v>
      </c>
    </row>
    <row r="127" spans="1:23">
      <c r="A127" s="1">
        <v>14878.84</v>
      </c>
      <c r="B127" s="1">
        <v>3246</v>
      </c>
      <c r="C127" s="3">
        <v>3159.5868300087022</v>
      </c>
      <c r="E127" s="1">
        <v>14879.326999999999</v>
      </c>
      <c r="F127" s="1">
        <v>2915</v>
      </c>
      <c r="G127" s="3">
        <v>2868.7966549669236</v>
      </c>
      <c r="I127" s="1">
        <v>14879.704</v>
      </c>
      <c r="J127" s="1">
        <v>3129</v>
      </c>
      <c r="K127" s="3">
        <v>3052.9015223130409</v>
      </c>
      <c r="M127" s="1">
        <v>14880.081</v>
      </c>
      <c r="N127" s="1">
        <v>2516</v>
      </c>
      <c r="O127" s="3">
        <v>2463.7019368760293</v>
      </c>
      <c r="Q127" s="1">
        <v>14880.458000000001</v>
      </c>
      <c r="R127" s="1">
        <v>2711</v>
      </c>
      <c r="S127" s="3">
        <v>2609.6229455518987</v>
      </c>
      <c r="U127" s="1">
        <v>14880.834999999999</v>
      </c>
      <c r="V127" s="1">
        <v>2664</v>
      </c>
      <c r="W127" s="3">
        <v>2583.5581811320926</v>
      </c>
    </row>
    <row r="128" spans="1:23">
      <c r="A128" s="1">
        <v>14998.843000000001</v>
      </c>
      <c r="B128" s="1">
        <v>3239</v>
      </c>
      <c r="C128" s="3">
        <v>3153.7347098402752</v>
      </c>
      <c r="E128" s="1">
        <v>14999.33</v>
      </c>
      <c r="F128" s="1">
        <v>2894</v>
      </c>
      <c r="G128" s="3">
        <v>2860.8818848922856</v>
      </c>
      <c r="I128" s="1">
        <v>14999.707</v>
      </c>
      <c r="J128" s="1">
        <v>3104</v>
      </c>
      <c r="K128" s="3">
        <v>3049.1079506266433</v>
      </c>
      <c r="M128" s="1">
        <v>15000.084000000001</v>
      </c>
      <c r="N128" s="1">
        <v>2522</v>
      </c>
      <c r="O128" s="3">
        <v>2455.8361285929559</v>
      </c>
      <c r="Q128" s="1">
        <v>15000.460999999999</v>
      </c>
      <c r="R128" s="1">
        <v>2665</v>
      </c>
      <c r="S128" s="3">
        <v>2605.7888469805575</v>
      </c>
      <c r="U128" s="1">
        <v>15000.838</v>
      </c>
      <c r="V128" s="1">
        <v>2682</v>
      </c>
      <c r="W128" s="3">
        <v>2591.0243393569031</v>
      </c>
    </row>
    <row r="129" spans="1:23">
      <c r="A129" s="1">
        <v>15118.842000000001</v>
      </c>
      <c r="B129" s="1">
        <v>3222</v>
      </c>
      <c r="C129" s="3">
        <v>3150.6118744788473</v>
      </c>
      <c r="E129" s="1">
        <v>15119.329</v>
      </c>
      <c r="F129" s="1">
        <v>2907</v>
      </c>
      <c r="G129" s="3">
        <v>2854.9734194485463</v>
      </c>
      <c r="I129" s="1">
        <v>15119.706</v>
      </c>
      <c r="J129" s="1">
        <v>3105</v>
      </c>
      <c r="K129" s="3">
        <v>3048.7792091490028</v>
      </c>
      <c r="M129" s="1">
        <v>15120.083000000001</v>
      </c>
      <c r="N129" s="1">
        <v>2513</v>
      </c>
      <c r="O129" s="3">
        <v>2450.7437406337986</v>
      </c>
      <c r="Q129" s="1">
        <v>15120.46</v>
      </c>
      <c r="R129" s="1">
        <v>2663</v>
      </c>
      <c r="S129" s="3">
        <v>2602.7087375990868</v>
      </c>
      <c r="U129" s="1">
        <v>15120.837</v>
      </c>
      <c r="V129" s="1">
        <v>2664</v>
      </c>
      <c r="W129" s="3">
        <v>2601.5361081212195</v>
      </c>
    </row>
    <row r="130" spans="1:23">
      <c r="A130" s="1">
        <v>15238.829</v>
      </c>
      <c r="B130" s="1">
        <v>3197</v>
      </c>
      <c r="C130" s="3">
        <v>3150.6908416578335</v>
      </c>
      <c r="E130" s="1">
        <v>15239.316000000001</v>
      </c>
      <c r="F130" s="1">
        <v>2880</v>
      </c>
      <c r="G130" s="3">
        <v>2851.433526413417</v>
      </c>
      <c r="I130" s="1">
        <v>15239.692999999999</v>
      </c>
      <c r="J130" s="1">
        <v>3110</v>
      </c>
      <c r="K130" s="3">
        <v>3052.4733052555985</v>
      </c>
      <c r="M130" s="1">
        <v>15240.07</v>
      </c>
      <c r="N130" s="1">
        <v>2516</v>
      </c>
      <c r="O130" s="3">
        <v>2448.8750145854856</v>
      </c>
      <c r="Q130" s="1">
        <v>15240.448</v>
      </c>
      <c r="R130" s="1">
        <v>2643</v>
      </c>
      <c r="S130" s="3">
        <v>2600.5477457323905</v>
      </c>
      <c r="U130" s="1">
        <v>15240.825000000001</v>
      </c>
      <c r="V130" s="1">
        <v>2692</v>
      </c>
      <c r="W130" s="3">
        <v>2615.418054151241</v>
      </c>
    </row>
    <row r="131" spans="1:23">
      <c r="A131" s="1">
        <v>15358.83</v>
      </c>
      <c r="B131" s="1">
        <v>3177</v>
      </c>
      <c r="C131" s="3">
        <v>3154.4838612860985</v>
      </c>
      <c r="E131" s="1">
        <v>15359.316999999999</v>
      </c>
      <c r="F131" s="1">
        <v>2877</v>
      </c>
      <c r="G131" s="3">
        <v>2850.6537443874731</v>
      </c>
      <c r="I131" s="1">
        <v>15359.694</v>
      </c>
      <c r="J131" s="1">
        <v>3094</v>
      </c>
      <c r="K131" s="3">
        <v>3060.7943511859266</v>
      </c>
      <c r="M131" s="1">
        <v>15360.071</v>
      </c>
      <c r="N131" s="1">
        <v>2458</v>
      </c>
      <c r="O131" s="3">
        <v>2450.7122872863611</v>
      </c>
      <c r="Q131" s="1">
        <v>15360.448</v>
      </c>
      <c r="R131" s="1">
        <v>2628</v>
      </c>
      <c r="S131" s="3">
        <v>2599.4826674899523</v>
      </c>
      <c r="U131" s="1">
        <v>15360.825000000001</v>
      </c>
      <c r="V131" s="1">
        <v>2662</v>
      </c>
      <c r="W131" s="3">
        <v>2633.0154950643732</v>
      </c>
    </row>
    <row r="132" spans="1:23">
      <c r="A132" s="1">
        <v>15478.831</v>
      </c>
      <c r="B132" s="1">
        <v>3166</v>
      </c>
      <c r="C132" s="3">
        <v>3162.5442233854083</v>
      </c>
      <c r="E132" s="1">
        <v>15479.317999999999</v>
      </c>
      <c r="F132" s="1">
        <v>2880</v>
      </c>
      <c r="G132" s="3">
        <v>2853.0581230883872</v>
      </c>
      <c r="I132" s="1">
        <v>15479.695</v>
      </c>
      <c r="J132" s="1">
        <v>3093</v>
      </c>
      <c r="K132" s="3">
        <v>3074.3917526908754</v>
      </c>
      <c r="M132" s="1">
        <v>15480.072</v>
      </c>
      <c r="N132" s="1">
        <v>2474</v>
      </c>
      <c r="O132" s="3">
        <v>2456.7720812813923</v>
      </c>
      <c r="Q132" s="1">
        <v>15480.449000000001</v>
      </c>
      <c r="R132" s="1">
        <v>2608</v>
      </c>
      <c r="S132" s="3">
        <v>2599.7035580255006</v>
      </c>
      <c r="U132" s="1">
        <v>15480.825999999999</v>
      </c>
      <c r="V132" s="1">
        <v>2670</v>
      </c>
      <c r="W132" s="3">
        <v>2654.6873804624875</v>
      </c>
    </row>
    <row r="133" spans="1:23">
      <c r="A133" s="1">
        <v>15598.812</v>
      </c>
      <c r="B133" s="1">
        <v>3150</v>
      </c>
      <c r="C133" s="3">
        <v>3175.4650191082474</v>
      </c>
      <c r="E133" s="1">
        <v>15599.299000000001</v>
      </c>
      <c r="F133" s="1">
        <v>2850</v>
      </c>
      <c r="G133" s="3">
        <v>2859.1013191802504</v>
      </c>
      <c r="I133" s="1">
        <v>15599.677</v>
      </c>
      <c r="J133" s="1">
        <v>3078</v>
      </c>
      <c r="K133" s="3">
        <v>3093.9596909353877</v>
      </c>
      <c r="M133" s="1">
        <v>15600.053</v>
      </c>
      <c r="N133" s="1">
        <v>2487</v>
      </c>
      <c r="O133" s="3">
        <v>2467.6029319348954</v>
      </c>
      <c r="Q133" s="1">
        <v>15600.43</v>
      </c>
      <c r="R133" s="1">
        <v>2583</v>
      </c>
      <c r="S133" s="3">
        <v>2601.412849511069</v>
      </c>
      <c r="U133" s="1">
        <v>15600.808000000001</v>
      </c>
      <c r="V133" s="1">
        <v>2661</v>
      </c>
      <c r="W133" s="3">
        <v>2680.8068614095814</v>
      </c>
    </row>
    <row r="134" spans="1:23">
      <c r="A134" s="1">
        <v>15718.814</v>
      </c>
      <c r="B134" s="1">
        <v>3155</v>
      </c>
      <c r="C134" s="3">
        <v>3193.890619690621</v>
      </c>
      <c r="E134" s="1">
        <v>15719.302</v>
      </c>
      <c r="F134" s="1">
        <v>2823</v>
      </c>
      <c r="G134" s="3">
        <v>2869.2752990868285</v>
      </c>
      <c r="I134" s="1">
        <v>15719.679</v>
      </c>
      <c r="J134" s="1">
        <v>3081</v>
      </c>
      <c r="K134" s="3">
        <v>3120.2524146358701</v>
      </c>
      <c r="M134" s="1">
        <v>15720.056</v>
      </c>
      <c r="N134" s="1">
        <v>2465</v>
      </c>
      <c r="O134" s="3">
        <v>2483.7954028622912</v>
      </c>
      <c r="Q134" s="1">
        <v>15720.433000000001</v>
      </c>
      <c r="R134" s="1">
        <v>2584</v>
      </c>
      <c r="S134" s="3">
        <v>2604.8275350841668</v>
      </c>
      <c r="U134" s="1">
        <v>15720.81</v>
      </c>
      <c r="V134" s="1">
        <v>2633</v>
      </c>
      <c r="W134" s="3">
        <v>2711.7785446876342</v>
      </c>
    </row>
    <row r="135" spans="1:23">
      <c r="A135" s="1">
        <v>15838.813</v>
      </c>
      <c r="B135" s="1">
        <v>3122</v>
      </c>
      <c r="C135" s="3">
        <v>3218.504527585319</v>
      </c>
      <c r="E135" s="1">
        <v>15839.300999999999</v>
      </c>
      <c r="F135" s="1">
        <v>2822</v>
      </c>
      <c r="G135" s="3">
        <v>2884.103723892893</v>
      </c>
      <c r="I135" s="1">
        <v>15839.678</v>
      </c>
      <c r="J135" s="1">
        <v>3052</v>
      </c>
      <c r="K135" s="3">
        <v>3154.0662072404248</v>
      </c>
      <c r="M135" s="1">
        <v>15840.055</v>
      </c>
      <c r="N135" s="1">
        <v>2475</v>
      </c>
      <c r="O135" s="3">
        <v>2505.9711164217802</v>
      </c>
      <c r="Q135" s="1">
        <v>15840.432000000001</v>
      </c>
      <c r="R135" s="1">
        <v>2567</v>
      </c>
      <c r="S135" s="3">
        <v>2610.1776637866942</v>
      </c>
      <c r="U135" s="1">
        <v>15840.808999999999</v>
      </c>
      <c r="V135" s="1">
        <v>2650</v>
      </c>
      <c r="W135" s="3">
        <v>2748.012423623637</v>
      </c>
    </row>
    <row r="136" spans="1:23">
      <c r="A136" s="1">
        <v>15958.797</v>
      </c>
      <c r="B136" s="1">
        <v>3121</v>
      </c>
      <c r="C136" s="3">
        <v>3250.0364887291798</v>
      </c>
      <c r="E136" s="1">
        <v>15959.285</v>
      </c>
      <c r="F136" s="1">
        <v>2822</v>
      </c>
      <c r="G136" s="3">
        <v>2904.1454753672242</v>
      </c>
      <c r="I136" s="1">
        <v>15959.662</v>
      </c>
      <c r="J136" s="1">
        <v>3072</v>
      </c>
      <c r="K136" s="3">
        <v>3196.249747921438</v>
      </c>
      <c r="M136" s="1">
        <v>15960.039000000001</v>
      </c>
      <c r="N136" s="1">
        <v>2432</v>
      </c>
      <c r="O136" s="3">
        <v>2534.7889898967842</v>
      </c>
      <c r="Q136" s="1">
        <v>15960.416999999999</v>
      </c>
      <c r="R136" s="1">
        <v>2537</v>
      </c>
      <c r="S136" s="3">
        <v>2617.7072612242464</v>
      </c>
      <c r="U136" s="1">
        <v>15960.795</v>
      </c>
      <c r="V136" s="1">
        <v>2623</v>
      </c>
      <c r="W136" s="3">
        <v>2789.938589177641</v>
      </c>
    </row>
    <row r="137" spans="1:23">
      <c r="A137" s="1"/>
      <c r="B137" s="1"/>
      <c r="C137" s="1"/>
      <c r="E137" s="1"/>
      <c r="F137" s="1"/>
      <c r="G137" s="1"/>
      <c r="I137" s="1"/>
      <c r="J137" s="1"/>
      <c r="M137" s="1"/>
      <c r="N137" s="1"/>
      <c r="O137" s="1"/>
      <c r="Q137" s="1"/>
      <c r="R137" s="1"/>
      <c r="S137" s="1"/>
      <c r="U137" s="1"/>
      <c r="V137" s="1"/>
    </row>
    <row r="138" spans="1:23">
      <c r="A138" s="1"/>
      <c r="B138" s="1"/>
      <c r="C138" s="1"/>
      <c r="E138" s="1"/>
      <c r="F138" s="1"/>
      <c r="G138" s="1"/>
      <c r="I138" s="1"/>
      <c r="J138" s="1"/>
      <c r="M138" s="1"/>
      <c r="N138" s="1"/>
      <c r="O138" s="1"/>
      <c r="Q138" s="1"/>
      <c r="R138" s="1"/>
      <c r="S138" s="1"/>
      <c r="U138" s="1"/>
      <c r="V138" s="1"/>
    </row>
    <row r="139" spans="1:23">
      <c r="A139" s="1"/>
      <c r="B139" s="1"/>
      <c r="C139" s="1"/>
      <c r="E139" s="1"/>
      <c r="F139" s="1"/>
      <c r="G139" s="1"/>
      <c r="I139" s="1"/>
      <c r="J139" s="1"/>
      <c r="M139" s="1"/>
      <c r="N139" s="1"/>
      <c r="O139" s="1"/>
      <c r="Q139" s="1"/>
      <c r="R139" s="1"/>
      <c r="S139" s="1"/>
      <c r="U139" s="1"/>
      <c r="V139" s="1"/>
    </row>
    <row r="140" spans="1:23">
      <c r="A140" s="1"/>
      <c r="B140" s="1"/>
      <c r="C140" s="1"/>
      <c r="E140" s="1"/>
      <c r="F140" s="1"/>
      <c r="G140" s="1"/>
      <c r="I140" s="1"/>
      <c r="J140" s="1"/>
      <c r="M140" s="1"/>
      <c r="N140" s="1"/>
      <c r="O140" s="1"/>
      <c r="Q140" s="1"/>
      <c r="R140" s="1"/>
      <c r="S140" s="1"/>
      <c r="U140" s="1"/>
      <c r="V140" s="1"/>
    </row>
    <row r="141" spans="1:23">
      <c r="A141" s="1"/>
      <c r="B141" s="1"/>
      <c r="C141" s="1"/>
      <c r="E141" s="1"/>
      <c r="F141" s="1"/>
      <c r="G141" s="1"/>
      <c r="I141" s="1"/>
      <c r="J141" s="1"/>
      <c r="M141" s="1"/>
      <c r="N141" s="1"/>
      <c r="O141" s="1"/>
      <c r="Q141" s="1"/>
      <c r="R141" s="1"/>
      <c r="S141" s="1"/>
      <c r="U141" s="1"/>
      <c r="V141" s="1"/>
    </row>
    <row r="142" spans="1:23">
      <c r="A142" s="1"/>
      <c r="B142" s="1"/>
      <c r="C142" s="1"/>
      <c r="E142" s="1"/>
      <c r="F142" s="1"/>
      <c r="G142" s="1"/>
      <c r="I142" s="1"/>
      <c r="J142" s="1"/>
      <c r="M142" s="1"/>
      <c r="N142" s="1"/>
      <c r="O142" s="1"/>
      <c r="Q142" s="1"/>
      <c r="R142" s="1"/>
      <c r="S142" s="1"/>
      <c r="U142" s="1"/>
      <c r="V142" s="1"/>
    </row>
    <row r="143" spans="1:23">
      <c r="A143" s="1"/>
      <c r="B143" s="1"/>
      <c r="C143" s="1"/>
      <c r="E143" s="1"/>
      <c r="F143" s="1"/>
      <c r="G143" s="1"/>
      <c r="I143" s="1"/>
      <c r="J143" s="1"/>
      <c r="M143" s="1"/>
      <c r="N143" s="1"/>
      <c r="O143" s="1"/>
      <c r="Q143" s="1"/>
      <c r="R143" s="1"/>
      <c r="S143" s="1"/>
      <c r="U143" s="1"/>
      <c r="V143" s="1"/>
    </row>
    <row r="144" spans="1:23">
      <c r="A144" s="1"/>
      <c r="B144" s="1"/>
      <c r="C144" s="1"/>
      <c r="E144" s="1"/>
      <c r="F144" s="1"/>
      <c r="G144" s="1"/>
      <c r="I144" s="1"/>
      <c r="J144" s="1"/>
      <c r="M144" s="1"/>
      <c r="N144" s="1"/>
      <c r="O144" s="1"/>
      <c r="Q144" s="1"/>
      <c r="R144" s="1"/>
      <c r="S144" s="1"/>
      <c r="U144" s="1"/>
      <c r="V144" s="1"/>
    </row>
    <row r="145" spans="1:22">
      <c r="A145" s="1"/>
      <c r="B145" s="1"/>
      <c r="C145" s="1"/>
      <c r="E145" s="1"/>
      <c r="F145" s="1"/>
      <c r="G145" s="1"/>
      <c r="I145" s="1"/>
      <c r="J145" s="1"/>
      <c r="M145" s="1"/>
      <c r="N145" s="1"/>
      <c r="O145" s="1"/>
      <c r="Q145" s="1"/>
      <c r="R145" s="1"/>
      <c r="S145" s="1"/>
      <c r="U145" s="1"/>
      <c r="V145" s="1"/>
    </row>
    <row r="146" spans="1:22">
      <c r="A146" s="1"/>
      <c r="B146" s="1"/>
      <c r="C146" s="1"/>
      <c r="E146" s="1"/>
      <c r="F146" s="1"/>
      <c r="G146" s="1"/>
      <c r="I146" s="1"/>
      <c r="J146" s="1"/>
      <c r="M146" s="1"/>
      <c r="N146" s="1"/>
      <c r="O146" s="1"/>
      <c r="Q146" s="1"/>
      <c r="R146" s="1"/>
      <c r="S146" s="1"/>
      <c r="U146" s="1"/>
      <c r="V146" s="1"/>
    </row>
    <row r="147" spans="1:22">
      <c r="A147" s="1"/>
      <c r="B147" s="1"/>
      <c r="C147" s="1"/>
      <c r="E147" s="1"/>
      <c r="F147" s="1"/>
      <c r="G147" s="1"/>
      <c r="I147" s="1"/>
      <c r="J147" s="1"/>
      <c r="M147" s="1"/>
      <c r="N147" s="1"/>
      <c r="O147" s="1"/>
      <c r="Q147" s="1"/>
      <c r="R147" s="1"/>
      <c r="S147" s="1"/>
      <c r="U147" s="1"/>
      <c r="V147" s="1"/>
    </row>
    <row r="148" spans="1:22">
      <c r="A148" s="1"/>
      <c r="B148" s="1"/>
      <c r="C148" s="1"/>
      <c r="E148" s="1"/>
      <c r="F148" s="1"/>
      <c r="G148" s="1"/>
      <c r="I148" s="1"/>
      <c r="J148" s="1"/>
      <c r="M148" s="1"/>
      <c r="N148" s="1"/>
      <c r="O148" s="1"/>
      <c r="Q148" s="1"/>
      <c r="R148" s="1"/>
      <c r="S148" s="1"/>
      <c r="U148" s="1"/>
      <c r="V148" s="1"/>
    </row>
    <row r="149" spans="1:22">
      <c r="A149" s="1"/>
      <c r="B149" s="1"/>
      <c r="C149" s="1"/>
      <c r="E149" s="1"/>
      <c r="F149" s="1"/>
      <c r="G149" s="1"/>
      <c r="I149" s="1"/>
      <c r="J149" s="1"/>
      <c r="M149" s="1"/>
      <c r="N149" s="1"/>
      <c r="O149" s="1"/>
      <c r="Q149" s="1"/>
      <c r="R149" s="1"/>
      <c r="S149" s="1"/>
      <c r="U149" s="1"/>
      <c r="V149" s="1"/>
    </row>
    <row r="150" spans="1:22">
      <c r="A150" s="1"/>
      <c r="B150" s="1"/>
      <c r="C150" s="1"/>
      <c r="E150" s="1"/>
      <c r="F150" s="1"/>
      <c r="G150" s="1"/>
      <c r="I150" s="1"/>
      <c r="J150" s="1"/>
      <c r="M150" s="1"/>
      <c r="N150" s="1"/>
      <c r="O150" s="1"/>
      <c r="Q150" s="1"/>
      <c r="R150" s="1"/>
      <c r="S150" s="1"/>
      <c r="U150" s="1"/>
      <c r="V150" s="1"/>
    </row>
    <row r="151" spans="1:22">
      <c r="A151" s="1"/>
      <c r="B151" s="1"/>
      <c r="C151" s="1"/>
      <c r="E151" s="1"/>
      <c r="F151" s="1"/>
      <c r="G151" s="1"/>
      <c r="I151" s="1"/>
      <c r="J151" s="1"/>
      <c r="M151" s="1"/>
      <c r="N151" s="1"/>
      <c r="O151" s="1"/>
      <c r="Q151" s="1"/>
      <c r="R151" s="1"/>
      <c r="S151" s="1"/>
      <c r="U151" s="1"/>
      <c r="V151" s="1"/>
    </row>
    <row r="152" spans="1:22">
      <c r="A152" s="1"/>
      <c r="B152" s="1"/>
      <c r="C152" s="1"/>
      <c r="E152" s="1"/>
      <c r="F152" s="1"/>
      <c r="G152" s="1"/>
      <c r="I152" s="1"/>
      <c r="J152" s="1"/>
      <c r="M152" s="1"/>
      <c r="N152" s="1"/>
      <c r="O152" s="1"/>
      <c r="Q152" s="1"/>
      <c r="R152" s="1"/>
      <c r="S152" s="1"/>
      <c r="U152" s="1"/>
      <c r="V152" s="1"/>
    </row>
    <row r="153" spans="1:22">
      <c r="A153" s="1"/>
      <c r="B153" s="1"/>
      <c r="C153" s="1"/>
      <c r="E153" s="1"/>
      <c r="F153" s="1"/>
      <c r="G153" s="1"/>
      <c r="I153" s="1"/>
      <c r="J153" s="1"/>
      <c r="M153" s="1"/>
      <c r="N153" s="1"/>
      <c r="O153" s="1"/>
      <c r="Q153" s="1"/>
      <c r="R153" s="1"/>
      <c r="S153" s="1"/>
      <c r="U153" s="1"/>
      <c r="V153" s="1"/>
    </row>
    <row r="154" spans="1:22">
      <c r="A154" s="1"/>
      <c r="B154" s="1"/>
      <c r="C154" s="1"/>
      <c r="E154" s="1"/>
      <c r="F154" s="1"/>
      <c r="G154" s="1"/>
      <c r="I154" s="1"/>
      <c r="J154" s="1"/>
      <c r="M154" s="1"/>
      <c r="N154" s="1"/>
      <c r="O154" s="1"/>
      <c r="Q154" s="1"/>
      <c r="R154" s="1"/>
      <c r="S154" s="1"/>
      <c r="U154" s="1"/>
      <c r="V154" s="1"/>
    </row>
    <row r="155" spans="1:22">
      <c r="A155" s="1"/>
      <c r="B155" s="1"/>
      <c r="C155" s="1"/>
      <c r="E155" s="1"/>
      <c r="F155" s="1"/>
      <c r="G155" s="1"/>
      <c r="I155" s="1"/>
      <c r="J155" s="1"/>
      <c r="M155" s="1"/>
      <c r="N155" s="1"/>
      <c r="O155" s="1"/>
      <c r="Q155" s="1"/>
      <c r="R155" s="1"/>
      <c r="S155" s="1"/>
      <c r="U155" s="1"/>
      <c r="V155" s="1"/>
    </row>
    <row r="156" spans="1:22">
      <c r="A156" s="1"/>
      <c r="B156" s="1"/>
      <c r="C156" s="1"/>
      <c r="E156" s="1"/>
      <c r="F156" s="1"/>
      <c r="G156" s="1"/>
      <c r="I156" s="1"/>
      <c r="J156" s="1"/>
      <c r="M156" s="1"/>
      <c r="N156" s="1"/>
      <c r="O156" s="1"/>
      <c r="Q156" s="1"/>
      <c r="R156" s="1"/>
      <c r="S156" s="1"/>
      <c r="U156" s="1"/>
      <c r="V156" s="1"/>
    </row>
    <row r="157" spans="1:22">
      <c r="A157" s="1"/>
      <c r="B157" s="1"/>
      <c r="C157" s="1"/>
      <c r="E157" s="1"/>
      <c r="F157" s="1"/>
      <c r="G157" s="1"/>
      <c r="I157" s="1"/>
      <c r="J157" s="1"/>
      <c r="M157" s="1"/>
      <c r="N157" s="1"/>
      <c r="O157" s="1"/>
      <c r="Q157" s="1"/>
      <c r="R157" s="1"/>
      <c r="S157" s="1"/>
      <c r="U157" s="1"/>
      <c r="V157" s="1"/>
    </row>
    <row r="158" spans="1:22">
      <c r="A158" s="1"/>
      <c r="B158" s="1"/>
      <c r="C158" s="1"/>
      <c r="E158" s="1"/>
      <c r="F158" s="1"/>
      <c r="G158" s="1"/>
      <c r="I158" s="1"/>
      <c r="J158" s="1"/>
      <c r="M158" s="1"/>
      <c r="N158" s="1"/>
      <c r="O158" s="1"/>
      <c r="Q158" s="1"/>
      <c r="R158" s="1"/>
      <c r="S158" s="1"/>
      <c r="U158" s="1"/>
      <c r="V158" s="1"/>
    </row>
    <row r="159" spans="1:22">
      <c r="A159" s="1"/>
      <c r="B159" s="1"/>
      <c r="C159" s="1"/>
      <c r="E159" s="1"/>
      <c r="F159" s="1"/>
      <c r="G159" s="1"/>
      <c r="I159" s="1"/>
      <c r="J159" s="1"/>
      <c r="M159" s="1"/>
      <c r="N159" s="1"/>
      <c r="O159" s="1"/>
      <c r="Q159" s="1"/>
      <c r="R159" s="1"/>
      <c r="S159" s="1"/>
      <c r="U159" s="1"/>
      <c r="V159" s="1"/>
    </row>
    <row r="160" spans="1:22">
      <c r="A160" s="1"/>
      <c r="B160" s="1"/>
      <c r="C160" s="1"/>
      <c r="E160" s="1"/>
      <c r="F160" s="1"/>
      <c r="G160" s="1"/>
      <c r="I160" s="1"/>
      <c r="J160" s="1"/>
      <c r="M160" s="1"/>
      <c r="N160" s="1"/>
      <c r="O160" s="1"/>
      <c r="Q160" s="1"/>
      <c r="R160" s="1"/>
      <c r="S160" s="1"/>
      <c r="U160" s="1"/>
      <c r="V160" s="1"/>
    </row>
    <row r="161" spans="1:22">
      <c r="A161" s="1"/>
      <c r="B161" s="1"/>
      <c r="C161" s="1"/>
      <c r="E161" s="1"/>
      <c r="F161" s="1"/>
      <c r="G161" s="1"/>
      <c r="I161" s="1"/>
      <c r="J161" s="1"/>
      <c r="M161" s="1"/>
      <c r="N161" s="1"/>
      <c r="O161" s="1"/>
      <c r="Q161" s="1"/>
      <c r="R161" s="1"/>
      <c r="S161" s="1"/>
      <c r="U161" s="1"/>
      <c r="V161" s="1"/>
    </row>
    <row r="162" spans="1:22">
      <c r="A162" s="1"/>
      <c r="B162" s="1"/>
      <c r="C162" s="1"/>
      <c r="E162" s="1"/>
      <c r="F162" s="1"/>
      <c r="G162" s="1"/>
      <c r="I162" s="1"/>
      <c r="J162" s="1"/>
      <c r="M162" s="1"/>
      <c r="N162" s="1"/>
      <c r="O162" s="1"/>
      <c r="Q162" s="1"/>
      <c r="R162" s="1"/>
      <c r="S162" s="1"/>
      <c r="U162" s="1"/>
      <c r="V162" s="1"/>
    </row>
    <row r="163" spans="1:22">
      <c r="A163" s="1"/>
      <c r="B163" s="1"/>
      <c r="C163" s="1"/>
      <c r="E163" s="1"/>
      <c r="F163" s="1"/>
      <c r="G163" s="1"/>
      <c r="I163" s="1"/>
      <c r="J163" s="1"/>
      <c r="M163" s="1"/>
      <c r="N163" s="1"/>
      <c r="O163" s="1"/>
      <c r="Q163" s="1"/>
      <c r="R163" s="1"/>
      <c r="S163" s="1"/>
      <c r="U163" s="1"/>
      <c r="V163" s="1"/>
    </row>
    <row r="164" spans="1:22">
      <c r="A164" s="1"/>
      <c r="B164" s="1"/>
      <c r="C164" s="1"/>
      <c r="E164" s="1"/>
      <c r="F164" s="1"/>
      <c r="G164" s="1"/>
      <c r="I164" s="1"/>
      <c r="J164" s="1"/>
      <c r="M164" s="1"/>
      <c r="N164" s="1"/>
      <c r="O164" s="1"/>
      <c r="Q164" s="1"/>
      <c r="R164" s="1"/>
      <c r="S164" s="1"/>
      <c r="U164" s="1"/>
      <c r="V164" s="1"/>
    </row>
    <row r="165" spans="1:22">
      <c r="A165" s="1"/>
      <c r="B165" s="1"/>
      <c r="C165" s="1"/>
      <c r="E165" s="1"/>
      <c r="F165" s="1"/>
      <c r="G165" s="1"/>
      <c r="I165" s="1"/>
      <c r="J165" s="1"/>
      <c r="M165" s="1"/>
      <c r="N165" s="1"/>
      <c r="O165" s="1"/>
      <c r="Q165" s="1"/>
      <c r="R165" s="1"/>
      <c r="S165" s="1"/>
      <c r="U165" s="1"/>
      <c r="V165" s="1"/>
    </row>
    <row r="166" spans="1:22">
      <c r="A166" s="1"/>
      <c r="B166" s="1"/>
      <c r="C166" s="1"/>
      <c r="E166" s="1"/>
      <c r="F166" s="1"/>
      <c r="G166" s="1"/>
      <c r="I166" s="1"/>
      <c r="J166" s="1"/>
      <c r="M166" s="1"/>
      <c r="N166" s="1"/>
      <c r="O166" s="1"/>
      <c r="Q166" s="1"/>
      <c r="R166" s="1"/>
      <c r="S166" s="1"/>
      <c r="U166" s="1"/>
      <c r="V166" s="1"/>
    </row>
    <row r="167" spans="1:22">
      <c r="A167" s="1"/>
      <c r="B167" s="1"/>
      <c r="C167" s="1"/>
      <c r="E167" s="1"/>
      <c r="F167" s="1"/>
      <c r="G167" s="1"/>
      <c r="I167" s="1"/>
      <c r="J167" s="1"/>
      <c r="M167" s="1"/>
      <c r="N167" s="1"/>
      <c r="O167" s="1"/>
      <c r="Q167" s="1"/>
      <c r="R167" s="1"/>
      <c r="S167" s="1"/>
      <c r="U167" s="1"/>
      <c r="V167" s="1"/>
    </row>
    <row r="168" spans="1:22">
      <c r="A168" s="1"/>
      <c r="B168" s="1"/>
      <c r="C168" s="1"/>
      <c r="E168" s="1"/>
      <c r="F168" s="1"/>
      <c r="G168" s="1"/>
      <c r="I168" s="1"/>
      <c r="J168" s="1"/>
      <c r="M168" s="1"/>
      <c r="N168" s="1"/>
      <c r="O168" s="1"/>
      <c r="Q168" s="1"/>
      <c r="R168" s="1"/>
      <c r="S168" s="1"/>
      <c r="U168" s="1"/>
      <c r="V168" s="1"/>
    </row>
    <row r="169" spans="1:22">
      <c r="A169" s="1"/>
      <c r="B169" s="1"/>
      <c r="C169" s="1"/>
      <c r="E169" s="1"/>
      <c r="F169" s="1"/>
      <c r="G169" s="1"/>
      <c r="I169" s="1"/>
      <c r="J169" s="1"/>
      <c r="M169" s="1"/>
      <c r="N169" s="1"/>
      <c r="O169" s="1"/>
      <c r="Q169" s="1"/>
      <c r="R169" s="1"/>
      <c r="S169" s="1"/>
      <c r="U169" s="1"/>
      <c r="V169" s="1"/>
    </row>
    <row r="170" spans="1:22">
      <c r="A170" s="1"/>
      <c r="B170" s="1"/>
      <c r="C170" s="1"/>
      <c r="E170" s="1"/>
      <c r="F170" s="1"/>
      <c r="G170" s="1"/>
      <c r="I170" s="1"/>
      <c r="J170" s="1"/>
      <c r="M170" s="1"/>
      <c r="N170" s="1"/>
      <c r="O170" s="1"/>
      <c r="Q170" s="1"/>
      <c r="R170" s="1"/>
      <c r="S170" s="1"/>
      <c r="U170" s="1"/>
      <c r="V170" s="1"/>
    </row>
    <row r="171" spans="1:22">
      <c r="A171" s="1"/>
      <c r="B171" s="1"/>
      <c r="C171" s="1"/>
      <c r="E171" s="1"/>
      <c r="F171" s="1"/>
      <c r="G171" s="1"/>
      <c r="I171" s="1"/>
      <c r="J171" s="1"/>
      <c r="M171" s="1"/>
      <c r="N171" s="1"/>
      <c r="O171" s="1"/>
      <c r="Q171" s="1"/>
      <c r="R171" s="1"/>
      <c r="S171" s="1"/>
      <c r="U171" s="1"/>
      <c r="V171" s="1"/>
    </row>
    <row r="172" spans="1:22">
      <c r="A172" s="1"/>
      <c r="B172" s="1"/>
      <c r="C172" s="1"/>
      <c r="E172" s="1"/>
      <c r="F172" s="1"/>
      <c r="G172" s="1"/>
      <c r="I172" s="1"/>
      <c r="J172" s="1"/>
      <c r="M172" s="1"/>
      <c r="N172" s="1"/>
      <c r="O172" s="1"/>
      <c r="Q172" s="1"/>
      <c r="R172" s="1"/>
      <c r="S172" s="1"/>
      <c r="U172" s="1"/>
      <c r="V172" s="1"/>
    </row>
    <row r="173" spans="1:22">
      <c r="A173" s="1"/>
      <c r="B173" s="1"/>
      <c r="C173" s="1"/>
      <c r="E173" s="1"/>
      <c r="F173" s="1"/>
      <c r="G173" s="1"/>
      <c r="I173" s="1"/>
      <c r="J173" s="1"/>
      <c r="M173" s="1"/>
      <c r="N173" s="1"/>
      <c r="O173" s="1"/>
      <c r="Q173" s="1"/>
      <c r="R173" s="1"/>
      <c r="S173" s="1"/>
      <c r="U173" s="1"/>
      <c r="V173" s="1"/>
    </row>
    <row r="174" spans="1:22">
      <c r="A174" s="1"/>
      <c r="B174" s="1"/>
      <c r="C174" s="1"/>
      <c r="E174" s="1"/>
      <c r="F174" s="1"/>
      <c r="G174" s="1"/>
      <c r="I174" s="1"/>
      <c r="J174" s="1"/>
      <c r="M174" s="1"/>
      <c r="N174" s="1"/>
      <c r="O174" s="1"/>
      <c r="Q174" s="1"/>
      <c r="R174" s="1"/>
      <c r="S174" s="1"/>
      <c r="U174" s="1"/>
      <c r="V174" s="1"/>
    </row>
    <row r="175" spans="1:22">
      <c r="A175" s="1"/>
      <c r="B175" s="1"/>
      <c r="C175" s="1"/>
      <c r="E175" s="1"/>
      <c r="F175" s="1"/>
      <c r="G175" s="1"/>
      <c r="I175" s="1"/>
      <c r="J175" s="1"/>
      <c r="M175" s="1"/>
      <c r="N175" s="1"/>
      <c r="O175" s="1"/>
      <c r="Q175" s="1"/>
      <c r="R175" s="1"/>
      <c r="S175" s="1"/>
      <c r="U175" s="1"/>
      <c r="V175" s="1"/>
    </row>
    <row r="176" spans="1:22">
      <c r="A176" s="1"/>
      <c r="B176" s="1"/>
      <c r="C176" s="1"/>
      <c r="E176" s="1"/>
      <c r="F176" s="1"/>
      <c r="G176" s="1"/>
      <c r="I176" s="1"/>
      <c r="J176" s="1"/>
      <c r="M176" s="1"/>
      <c r="N176" s="1"/>
      <c r="O176" s="1"/>
      <c r="Q176" s="1"/>
      <c r="R176" s="1"/>
      <c r="S176" s="1"/>
      <c r="U176" s="1"/>
      <c r="V176" s="1"/>
    </row>
    <row r="177" spans="1:22">
      <c r="A177" s="1"/>
      <c r="B177" s="1"/>
      <c r="C177" s="1"/>
      <c r="E177" s="1"/>
      <c r="F177" s="1"/>
      <c r="G177" s="1"/>
      <c r="I177" s="1"/>
      <c r="J177" s="1"/>
      <c r="M177" s="1"/>
      <c r="N177" s="1"/>
      <c r="O177" s="1"/>
      <c r="Q177" s="1"/>
      <c r="R177" s="1"/>
      <c r="S177" s="1"/>
      <c r="U177" s="1"/>
      <c r="V177" s="1"/>
    </row>
    <row r="178" spans="1:22">
      <c r="A178" s="1"/>
      <c r="B178" s="1"/>
      <c r="C178" s="1"/>
      <c r="E178" s="1"/>
      <c r="F178" s="1"/>
      <c r="G178" s="1"/>
      <c r="I178" s="1"/>
      <c r="J178" s="1"/>
      <c r="M178" s="1"/>
      <c r="N178" s="1"/>
      <c r="O178" s="1"/>
      <c r="Q178" s="1"/>
      <c r="R178" s="1"/>
      <c r="S178" s="1"/>
      <c r="U178" s="1"/>
      <c r="V178" s="1"/>
    </row>
    <row r="179" spans="1:22">
      <c r="A179" s="1"/>
      <c r="B179" s="1"/>
      <c r="C179" s="1"/>
      <c r="E179" s="1"/>
      <c r="F179" s="1"/>
      <c r="G179" s="1"/>
      <c r="I179" s="1"/>
      <c r="J179" s="1"/>
      <c r="M179" s="1"/>
      <c r="N179" s="1"/>
      <c r="O179" s="1"/>
      <c r="Q179" s="1"/>
      <c r="R179" s="1"/>
      <c r="S179" s="1"/>
      <c r="U179" s="1"/>
      <c r="V179" s="1"/>
    </row>
    <row r="180" spans="1:22">
      <c r="A180" s="1"/>
      <c r="B180" s="1"/>
      <c r="C180" s="1"/>
      <c r="E180" s="1"/>
      <c r="F180" s="1"/>
      <c r="G180" s="1"/>
      <c r="I180" s="1"/>
      <c r="J180" s="1"/>
      <c r="M180" s="1"/>
      <c r="N180" s="1"/>
      <c r="O180" s="1"/>
      <c r="Q180" s="1"/>
      <c r="R180" s="1"/>
      <c r="S180" s="1"/>
      <c r="U180" s="1"/>
      <c r="V180" s="1"/>
    </row>
    <row r="181" spans="1:22">
      <c r="A181" s="1"/>
      <c r="B181" s="1"/>
      <c r="C181" s="1"/>
      <c r="E181" s="1"/>
      <c r="F181" s="1"/>
      <c r="G181" s="1"/>
      <c r="I181" s="1"/>
      <c r="J181" s="1"/>
      <c r="M181" s="1"/>
      <c r="N181" s="1"/>
      <c r="O181" s="1"/>
      <c r="Q181" s="1"/>
      <c r="R181" s="1"/>
      <c r="S181" s="1"/>
      <c r="U181" s="1"/>
      <c r="V181" s="1"/>
    </row>
    <row r="182" spans="1:22">
      <c r="A182" s="1"/>
      <c r="B182" s="1"/>
      <c r="C182" s="1"/>
      <c r="E182" s="1"/>
      <c r="F182" s="1"/>
      <c r="G182" s="1"/>
      <c r="I182" s="1"/>
      <c r="J182" s="1"/>
      <c r="M182" s="1"/>
      <c r="N182" s="1"/>
      <c r="O182" s="1"/>
      <c r="Q182" s="1"/>
      <c r="R182" s="1"/>
      <c r="S182" s="1"/>
      <c r="U182" s="1"/>
      <c r="V182" s="1"/>
    </row>
    <row r="183" spans="1:22">
      <c r="A183" s="1"/>
      <c r="B183" s="1"/>
      <c r="C183" s="1"/>
      <c r="E183" s="1"/>
      <c r="F183" s="1"/>
      <c r="G183" s="1"/>
      <c r="I183" s="1"/>
      <c r="J183" s="1"/>
      <c r="M183" s="1"/>
      <c r="N183" s="1"/>
      <c r="O183" s="1"/>
      <c r="Q183" s="1"/>
      <c r="R183" s="1"/>
      <c r="S183" s="1"/>
      <c r="U183" s="1"/>
      <c r="V183" s="1"/>
    </row>
    <row r="184" spans="1:22">
      <c r="A184" s="1"/>
      <c r="B184" s="1"/>
      <c r="C184" s="1"/>
      <c r="E184" s="1"/>
      <c r="F184" s="1"/>
      <c r="G184" s="1"/>
      <c r="I184" s="1"/>
      <c r="J184" s="1"/>
      <c r="M184" s="1"/>
      <c r="N184" s="1"/>
      <c r="O184" s="1"/>
      <c r="Q184" s="1"/>
      <c r="R184" s="1"/>
      <c r="S184" s="1"/>
      <c r="U184" s="1"/>
      <c r="V184" s="1"/>
    </row>
    <row r="185" spans="1:22">
      <c r="A185" s="1"/>
      <c r="B185" s="1"/>
      <c r="C185" s="1"/>
      <c r="E185" s="1"/>
      <c r="F185" s="1"/>
      <c r="G185" s="1"/>
      <c r="I185" s="1"/>
      <c r="J185" s="1"/>
      <c r="M185" s="1"/>
      <c r="N185" s="1"/>
      <c r="O185" s="1"/>
      <c r="Q185" s="1"/>
      <c r="R185" s="1"/>
      <c r="S185" s="1"/>
      <c r="U185" s="1"/>
      <c r="V185" s="1"/>
    </row>
    <row r="186" spans="1:22">
      <c r="A186" s="1"/>
      <c r="B186" s="1"/>
      <c r="C186" s="1"/>
      <c r="E186" s="1"/>
      <c r="F186" s="1"/>
      <c r="G186" s="1"/>
      <c r="I186" s="1"/>
      <c r="J186" s="1"/>
      <c r="M186" s="1"/>
      <c r="N186" s="1"/>
      <c r="O186" s="1"/>
      <c r="Q186" s="1"/>
      <c r="R186" s="1"/>
      <c r="S186" s="1"/>
      <c r="U186" s="1"/>
      <c r="V186" s="1"/>
    </row>
    <row r="187" spans="1:22">
      <c r="A187" s="1"/>
      <c r="B187" s="1"/>
      <c r="C187" s="1"/>
      <c r="E187" s="1"/>
      <c r="F187" s="1"/>
      <c r="G187" s="1"/>
      <c r="I187" s="1"/>
      <c r="J187" s="1"/>
      <c r="M187" s="1"/>
      <c r="N187" s="1"/>
      <c r="O187" s="1"/>
      <c r="Q187" s="1"/>
      <c r="R187" s="1"/>
      <c r="S187" s="1"/>
      <c r="U187" s="1"/>
      <c r="V187" s="1"/>
    </row>
    <row r="188" spans="1:22">
      <c r="A188" s="1"/>
      <c r="B188" s="1"/>
      <c r="C188" s="1"/>
      <c r="E188" s="1"/>
      <c r="F188" s="1"/>
      <c r="G188" s="1"/>
      <c r="I188" s="1"/>
      <c r="J188" s="1"/>
      <c r="M188" s="1"/>
      <c r="N188" s="1"/>
      <c r="O188" s="1"/>
      <c r="Q188" s="1"/>
      <c r="R188" s="1"/>
      <c r="S188" s="1"/>
      <c r="U188" s="1"/>
      <c r="V188" s="1"/>
    </row>
    <row r="189" spans="1:22">
      <c r="A189" s="1"/>
      <c r="B189" s="1"/>
      <c r="C189" s="1"/>
      <c r="E189" s="1"/>
      <c r="F189" s="1"/>
      <c r="G189" s="1"/>
      <c r="I189" s="1"/>
      <c r="J189" s="1"/>
      <c r="M189" s="1"/>
      <c r="N189" s="1"/>
      <c r="O189" s="1"/>
      <c r="Q189" s="1"/>
      <c r="R189" s="1"/>
      <c r="S189" s="1"/>
      <c r="U189" s="1"/>
      <c r="V189" s="1"/>
    </row>
    <row r="190" spans="1:22">
      <c r="A190" s="1"/>
      <c r="B190" s="1"/>
      <c r="C190" s="1"/>
      <c r="E190" s="1"/>
      <c r="F190" s="1"/>
      <c r="G190" s="1"/>
      <c r="I190" s="1"/>
      <c r="J190" s="1"/>
      <c r="M190" s="1"/>
      <c r="N190" s="1"/>
      <c r="O190" s="1"/>
      <c r="Q190" s="1"/>
      <c r="R190" s="1"/>
      <c r="S190" s="1"/>
      <c r="U190" s="1"/>
      <c r="V190" s="1"/>
    </row>
    <row r="191" spans="1:22">
      <c r="A191" s="1"/>
      <c r="B191" s="1"/>
      <c r="C191" s="1"/>
      <c r="E191" s="1"/>
      <c r="F191" s="1"/>
      <c r="G191" s="1"/>
      <c r="I191" s="1"/>
      <c r="J191" s="1"/>
      <c r="M191" s="1"/>
      <c r="N191" s="1"/>
      <c r="O191" s="1"/>
      <c r="Q191" s="1"/>
      <c r="R191" s="1"/>
      <c r="S191" s="1"/>
      <c r="U191" s="1"/>
      <c r="V191" s="1"/>
    </row>
    <row r="192" spans="1:22">
      <c r="A192" s="1"/>
      <c r="B192" s="1"/>
      <c r="C192" s="1"/>
      <c r="E192" s="1"/>
      <c r="F192" s="1"/>
      <c r="G192" s="1"/>
      <c r="I192" s="1"/>
      <c r="J192" s="1"/>
      <c r="M192" s="1"/>
      <c r="N192" s="1"/>
      <c r="O192" s="1"/>
      <c r="Q192" s="1"/>
      <c r="R192" s="1"/>
      <c r="S192" s="1"/>
      <c r="U192" s="1"/>
      <c r="V192" s="1"/>
    </row>
    <row r="193" spans="1:22">
      <c r="A193" s="1"/>
      <c r="B193" s="1"/>
      <c r="C193" s="1"/>
      <c r="E193" s="1"/>
      <c r="F193" s="1"/>
      <c r="G193" s="1"/>
      <c r="I193" s="1"/>
      <c r="J193" s="1"/>
      <c r="M193" s="1"/>
      <c r="N193" s="1"/>
      <c r="O193" s="1"/>
      <c r="Q193" s="1"/>
      <c r="R193" s="1"/>
      <c r="S193" s="1"/>
      <c r="U193" s="1"/>
      <c r="V193" s="1"/>
    </row>
    <row r="194" spans="1:22">
      <c r="A194" s="1"/>
      <c r="B194" s="1"/>
      <c r="C194" s="1"/>
      <c r="E194" s="1"/>
      <c r="F194" s="1"/>
      <c r="G194" s="1"/>
      <c r="I194" s="1"/>
      <c r="J194" s="1"/>
      <c r="M194" s="1"/>
      <c r="N194" s="1"/>
      <c r="O194" s="1"/>
      <c r="Q194" s="1"/>
      <c r="R194" s="1"/>
      <c r="S194" s="1"/>
      <c r="U194" s="1"/>
      <c r="V194" s="1"/>
    </row>
    <row r="195" spans="1:22">
      <c r="A195" s="1"/>
      <c r="B195" s="1"/>
      <c r="C195" s="1"/>
      <c r="E195" s="1"/>
      <c r="F195" s="1"/>
      <c r="G195" s="1"/>
      <c r="I195" s="1"/>
      <c r="J195" s="1"/>
      <c r="M195" s="1"/>
      <c r="N195" s="1"/>
      <c r="O195" s="1"/>
      <c r="Q195" s="1"/>
      <c r="R195" s="1"/>
      <c r="S195" s="1"/>
      <c r="U195" s="1"/>
      <c r="V195" s="1"/>
    </row>
    <row r="196" spans="1:22">
      <c r="A196" s="1"/>
      <c r="B196" s="1"/>
      <c r="C196" s="1"/>
      <c r="E196" s="1"/>
      <c r="F196" s="1"/>
      <c r="G196" s="1"/>
      <c r="I196" s="1"/>
      <c r="J196" s="1"/>
      <c r="M196" s="1"/>
      <c r="N196" s="1"/>
      <c r="O196" s="1"/>
      <c r="Q196" s="1"/>
      <c r="R196" s="1"/>
      <c r="S196" s="1"/>
      <c r="U196" s="1"/>
      <c r="V196" s="1"/>
    </row>
    <row r="197" spans="1:22">
      <c r="A197" s="1"/>
      <c r="B197" s="1"/>
      <c r="C197" s="1"/>
      <c r="E197" s="1"/>
      <c r="F197" s="1"/>
      <c r="G197" s="1"/>
      <c r="I197" s="1"/>
      <c r="J197" s="1"/>
      <c r="M197" s="1"/>
      <c r="N197" s="1"/>
      <c r="O197" s="1"/>
      <c r="Q197" s="1"/>
      <c r="R197" s="1"/>
      <c r="S197" s="1"/>
      <c r="U197" s="1"/>
      <c r="V197" s="1"/>
    </row>
    <row r="198" spans="1:22">
      <c r="A198" s="1"/>
      <c r="B198" s="1"/>
      <c r="C198" s="1"/>
      <c r="E198" s="1"/>
      <c r="F198" s="1"/>
      <c r="G198" s="1"/>
      <c r="I198" s="1"/>
      <c r="J198" s="1"/>
      <c r="M198" s="1"/>
      <c r="N198" s="1"/>
      <c r="O198" s="1"/>
      <c r="Q198" s="1"/>
      <c r="R198" s="1"/>
      <c r="S198" s="1"/>
      <c r="U198" s="1"/>
      <c r="V198" s="1"/>
    </row>
    <row r="199" spans="1:22">
      <c r="A199" s="1"/>
      <c r="B199" s="1"/>
      <c r="C199" s="1"/>
      <c r="E199" s="1"/>
      <c r="F199" s="1"/>
      <c r="G199" s="1"/>
      <c r="I199" s="1"/>
      <c r="J199" s="1"/>
      <c r="M199" s="1"/>
      <c r="N199" s="1"/>
      <c r="O199" s="1"/>
      <c r="Q199" s="1"/>
      <c r="R199" s="1"/>
      <c r="S199" s="1"/>
      <c r="U199" s="1"/>
      <c r="V199" s="1"/>
    </row>
    <row r="200" spans="1:22">
      <c r="A200" s="1"/>
      <c r="B200" s="1"/>
      <c r="C200" s="1"/>
      <c r="E200" s="1"/>
      <c r="F200" s="1"/>
      <c r="G200" s="1"/>
      <c r="I200" s="1"/>
      <c r="J200" s="1"/>
      <c r="M200" s="1"/>
      <c r="N200" s="1"/>
      <c r="O200" s="1"/>
      <c r="Q200" s="1"/>
      <c r="R200" s="1"/>
      <c r="S200" s="1"/>
      <c r="U200" s="1"/>
      <c r="V200" s="1"/>
    </row>
    <row r="201" spans="1:22">
      <c r="A201" s="1"/>
      <c r="B201" s="1"/>
      <c r="C201" s="1"/>
      <c r="E201" s="1"/>
      <c r="F201" s="1"/>
      <c r="G201" s="1"/>
      <c r="I201" s="1"/>
      <c r="J201" s="1"/>
      <c r="M201" s="1"/>
      <c r="N201" s="1"/>
      <c r="O201" s="1"/>
      <c r="Q201" s="1"/>
      <c r="R201" s="1"/>
      <c r="S201" s="1"/>
      <c r="U201" s="1"/>
      <c r="V201" s="1"/>
    </row>
    <row r="202" spans="1:22">
      <c r="A202" s="1"/>
      <c r="B202" s="1"/>
      <c r="C202" s="1"/>
      <c r="E202" s="1"/>
      <c r="F202" s="1"/>
      <c r="G202" s="1"/>
      <c r="I202" s="1"/>
      <c r="J202" s="1"/>
      <c r="M202" s="1"/>
      <c r="N202" s="1"/>
      <c r="O202" s="1"/>
      <c r="Q202" s="1"/>
      <c r="R202" s="1"/>
      <c r="S202" s="1"/>
      <c r="U202" s="1"/>
      <c r="V202" s="1"/>
    </row>
    <row r="203" spans="1:22">
      <c r="A203" s="1"/>
      <c r="B203" s="1"/>
      <c r="C203" s="1"/>
      <c r="E203" s="1"/>
      <c r="F203" s="1"/>
      <c r="G203" s="1"/>
      <c r="I203" s="1"/>
      <c r="J203" s="1"/>
      <c r="M203" s="1"/>
      <c r="N203" s="1"/>
      <c r="O203" s="1"/>
      <c r="Q203" s="1"/>
      <c r="R203" s="1"/>
      <c r="S203" s="1"/>
      <c r="U203" s="1"/>
      <c r="V203" s="1"/>
    </row>
    <row r="204" spans="1:22">
      <c r="A204" s="1"/>
      <c r="B204" s="1"/>
      <c r="C204" s="1"/>
      <c r="E204" s="1"/>
      <c r="F204" s="1"/>
      <c r="G204" s="1"/>
      <c r="I204" s="1"/>
      <c r="J204" s="1"/>
      <c r="M204" s="1"/>
      <c r="N204" s="1"/>
      <c r="O204" s="1"/>
      <c r="Q204" s="1"/>
      <c r="R204" s="1"/>
      <c r="S204" s="1"/>
      <c r="U204" s="1"/>
      <c r="V204" s="1"/>
    </row>
    <row r="205" spans="1:22">
      <c r="A205" s="1"/>
      <c r="B205" s="1"/>
      <c r="C205" s="1"/>
      <c r="E205" s="1"/>
      <c r="F205" s="1"/>
      <c r="G205" s="1"/>
      <c r="I205" s="1"/>
      <c r="J205" s="1"/>
      <c r="M205" s="1"/>
      <c r="N205" s="1"/>
      <c r="O205" s="1"/>
      <c r="Q205" s="1"/>
      <c r="R205" s="1"/>
      <c r="S205" s="1"/>
      <c r="U205" s="1"/>
      <c r="V205" s="1"/>
    </row>
    <row r="206" spans="1:22">
      <c r="A206" s="1"/>
      <c r="B206" s="1"/>
      <c r="C206" s="1"/>
      <c r="E206" s="1"/>
      <c r="F206" s="1"/>
      <c r="G206" s="1"/>
      <c r="I206" s="1"/>
      <c r="J206" s="1"/>
      <c r="M206" s="1"/>
      <c r="N206" s="1"/>
      <c r="O206" s="1"/>
      <c r="Q206" s="1"/>
      <c r="R206" s="1"/>
      <c r="S206" s="1"/>
      <c r="U206" s="1"/>
      <c r="V206" s="1"/>
    </row>
    <row r="207" spans="1:22">
      <c r="A207" s="1"/>
      <c r="B207" s="1"/>
      <c r="C207" s="1"/>
      <c r="E207" s="1"/>
      <c r="F207" s="1"/>
      <c r="G207" s="1"/>
      <c r="I207" s="1"/>
      <c r="J207" s="1"/>
      <c r="M207" s="1"/>
      <c r="N207" s="1"/>
      <c r="O207" s="1"/>
      <c r="Q207" s="1"/>
      <c r="R207" s="1"/>
      <c r="S207" s="1"/>
      <c r="U207" s="1"/>
      <c r="V207" s="1"/>
    </row>
    <row r="208" spans="1:22">
      <c r="A208" s="1"/>
      <c r="B208" s="1"/>
      <c r="C208" s="1"/>
      <c r="E208" s="1"/>
      <c r="F208" s="1"/>
      <c r="G208" s="1"/>
      <c r="I208" s="1"/>
      <c r="J208" s="1"/>
      <c r="M208" s="1"/>
      <c r="N208" s="1"/>
      <c r="O208" s="1"/>
      <c r="Q208" s="1"/>
      <c r="R208" s="1"/>
      <c r="S208" s="1"/>
      <c r="U208" s="1"/>
      <c r="V208" s="1"/>
    </row>
    <row r="209" spans="1:22">
      <c r="A209" s="1"/>
      <c r="B209" s="1"/>
      <c r="C209" s="1"/>
      <c r="E209" s="1"/>
      <c r="F209" s="1"/>
      <c r="G209" s="1"/>
      <c r="I209" s="1"/>
      <c r="J209" s="1"/>
      <c r="M209" s="1"/>
      <c r="N209" s="1"/>
      <c r="O209" s="1"/>
      <c r="Q209" s="1"/>
      <c r="R209" s="1"/>
      <c r="S209" s="1"/>
      <c r="U209" s="1"/>
      <c r="V209" s="1"/>
    </row>
    <row r="210" spans="1:22">
      <c r="A210" s="1"/>
      <c r="B210" s="1"/>
      <c r="C210" s="1"/>
      <c r="E210" s="1"/>
      <c r="F210" s="1"/>
      <c r="G210" s="1"/>
      <c r="I210" s="1"/>
      <c r="J210" s="1"/>
      <c r="M210" s="1"/>
      <c r="N210" s="1"/>
      <c r="O210" s="1"/>
      <c r="Q210" s="1"/>
      <c r="R210" s="1"/>
      <c r="S210" s="1"/>
      <c r="U210" s="1"/>
      <c r="V210" s="1"/>
    </row>
    <row r="211" spans="1:22">
      <c r="A211" s="1"/>
      <c r="B211" s="1"/>
      <c r="C211" s="1"/>
      <c r="E211" s="1"/>
      <c r="F211" s="1"/>
      <c r="G211" s="1"/>
      <c r="I211" s="1"/>
      <c r="J211" s="1"/>
      <c r="M211" s="1"/>
      <c r="N211" s="1"/>
      <c r="O211" s="1"/>
      <c r="Q211" s="1"/>
      <c r="R211" s="1"/>
      <c r="S211" s="1"/>
      <c r="U211" s="1"/>
      <c r="V211" s="1"/>
    </row>
    <row r="212" spans="1:22">
      <c r="A212" s="1"/>
      <c r="B212" s="1"/>
      <c r="C212" s="1"/>
      <c r="E212" s="1"/>
      <c r="F212" s="1"/>
      <c r="G212" s="1"/>
      <c r="I212" s="1"/>
      <c r="J212" s="1"/>
      <c r="M212" s="1"/>
      <c r="N212" s="1"/>
      <c r="O212" s="1"/>
      <c r="Q212" s="1"/>
      <c r="R212" s="1"/>
      <c r="S212" s="1"/>
      <c r="U212" s="1"/>
      <c r="V212" s="1"/>
    </row>
    <row r="213" spans="1:22">
      <c r="A213" s="1"/>
      <c r="B213" s="1"/>
      <c r="C213" s="1"/>
      <c r="E213" s="1"/>
      <c r="F213" s="1"/>
      <c r="G213" s="1"/>
      <c r="I213" s="1"/>
      <c r="J213" s="1"/>
      <c r="M213" s="1"/>
      <c r="N213" s="1"/>
      <c r="O213" s="1"/>
      <c r="Q213" s="1"/>
      <c r="R213" s="1"/>
      <c r="S213" s="1"/>
      <c r="U213" s="1"/>
      <c r="V213" s="1"/>
    </row>
    <row r="214" spans="1:22">
      <c r="A214" s="1"/>
      <c r="B214" s="1"/>
      <c r="C214" s="1"/>
      <c r="E214" s="1"/>
      <c r="F214" s="1"/>
      <c r="G214" s="1"/>
      <c r="I214" s="1"/>
      <c r="J214" s="1"/>
      <c r="M214" s="1"/>
      <c r="N214" s="1"/>
      <c r="O214" s="1"/>
      <c r="Q214" s="1"/>
      <c r="R214" s="1"/>
      <c r="S214" s="1"/>
      <c r="U214" s="1"/>
      <c r="V214" s="1"/>
    </row>
    <row r="215" spans="1:22">
      <c r="A215" s="1"/>
      <c r="B215" s="1"/>
      <c r="C215" s="1"/>
      <c r="E215" s="1"/>
      <c r="F215" s="1"/>
      <c r="G215" s="1"/>
      <c r="I215" s="1"/>
      <c r="J215" s="1"/>
      <c r="M215" s="1"/>
      <c r="N215" s="1"/>
      <c r="O215" s="1"/>
      <c r="Q215" s="1"/>
      <c r="R215" s="1"/>
      <c r="S215" s="1"/>
      <c r="U215" s="1"/>
      <c r="V215" s="1"/>
    </row>
    <row r="216" spans="1:22">
      <c r="A216" s="1"/>
      <c r="B216" s="1"/>
      <c r="C216" s="1"/>
      <c r="E216" s="1"/>
      <c r="F216" s="1"/>
      <c r="G216" s="1"/>
      <c r="I216" s="1"/>
      <c r="J216" s="1"/>
      <c r="M216" s="1"/>
      <c r="N216" s="1"/>
      <c r="O216" s="1"/>
      <c r="Q216" s="1"/>
      <c r="R216" s="1"/>
      <c r="S216" s="1"/>
      <c r="U216" s="1"/>
      <c r="V216" s="1"/>
    </row>
    <row r="217" spans="1:22">
      <c r="A217" s="1"/>
      <c r="B217" s="1"/>
      <c r="C217" s="1"/>
      <c r="E217" s="1"/>
      <c r="F217" s="1"/>
      <c r="G217" s="1"/>
      <c r="I217" s="1"/>
      <c r="J217" s="1"/>
      <c r="M217" s="1"/>
      <c r="N217" s="1"/>
      <c r="O217" s="1"/>
      <c r="Q217" s="1"/>
      <c r="R217" s="1"/>
      <c r="S217" s="1"/>
      <c r="U217" s="1"/>
      <c r="V217" s="1"/>
    </row>
    <row r="218" spans="1:22">
      <c r="A218" s="1"/>
      <c r="B218" s="1"/>
      <c r="C218" s="1"/>
      <c r="E218" s="1"/>
      <c r="F218" s="1"/>
      <c r="G218" s="1"/>
      <c r="I218" s="1"/>
      <c r="J218" s="1"/>
      <c r="M218" s="1"/>
      <c r="N218" s="1"/>
      <c r="O218" s="1"/>
      <c r="Q218" s="1"/>
      <c r="R218" s="1"/>
      <c r="S218" s="1"/>
      <c r="U218" s="1"/>
      <c r="V218" s="1"/>
    </row>
    <row r="219" spans="1:22">
      <c r="A219" s="1"/>
      <c r="B219" s="1"/>
      <c r="C219" s="1"/>
      <c r="E219" s="1"/>
      <c r="F219" s="1"/>
      <c r="G219" s="1"/>
      <c r="I219" s="1"/>
      <c r="J219" s="1"/>
      <c r="M219" s="1"/>
      <c r="N219" s="1"/>
      <c r="O219" s="1"/>
      <c r="Q219" s="1"/>
      <c r="R219" s="1"/>
      <c r="S219" s="1"/>
      <c r="U219" s="1"/>
      <c r="V219" s="1"/>
    </row>
    <row r="220" spans="1:22">
      <c r="A220" s="1"/>
      <c r="B220" s="1"/>
      <c r="C220" s="1"/>
      <c r="E220" s="1"/>
      <c r="F220" s="1"/>
      <c r="G220" s="1"/>
      <c r="I220" s="1"/>
      <c r="J220" s="1"/>
      <c r="M220" s="1"/>
      <c r="N220" s="1"/>
      <c r="O220" s="1"/>
      <c r="Q220" s="1"/>
      <c r="R220" s="1"/>
      <c r="S220" s="1"/>
      <c r="U220" s="1"/>
      <c r="V220" s="1"/>
    </row>
    <row r="221" spans="1:22">
      <c r="A221" s="1"/>
      <c r="B221" s="1"/>
      <c r="C221" s="1"/>
      <c r="E221" s="1"/>
      <c r="F221" s="1"/>
      <c r="G221" s="1"/>
      <c r="I221" s="1"/>
      <c r="J221" s="1"/>
      <c r="M221" s="1"/>
      <c r="N221" s="1"/>
      <c r="O221" s="1"/>
      <c r="Q221" s="1"/>
      <c r="R221" s="1"/>
      <c r="S221" s="1"/>
      <c r="U221" s="1"/>
      <c r="V221" s="1"/>
    </row>
    <row r="222" spans="1:22">
      <c r="A222" s="1"/>
      <c r="B222" s="1"/>
      <c r="C222" s="1"/>
      <c r="E222" s="1"/>
      <c r="F222" s="1"/>
      <c r="G222" s="1"/>
      <c r="I222" s="1"/>
      <c r="J222" s="1"/>
      <c r="M222" s="1"/>
      <c r="N222" s="1"/>
      <c r="O222" s="1"/>
      <c r="Q222" s="1"/>
      <c r="R222" s="1"/>
      <c r="S222" s="1"/>
      <c r="U222" s="1"/>
      <c r="V222" s="1"/>
    </row>
    <row r="223" spans="1:22">
      <c r="A223" s="1"/>
      <c r="B223" s="1"/>
      <c r="C223" s="1"/>
      <c r="E223" s="1"/>
      <c r="F223" s="1"/>
      <c r="G223" s="1"/>
      <c r="I223" s="1"/>
      <c r="J223" s="1"/>
      <c r="M223" s="1"/>
      <c r="N223" s="1"/>
      <c r="O223" s="1"/>
      <c r="Q223" s="1"/>
      <c r="R223" s="1"/>
      <c r="S223" s="1"/>
      <c r="U223" s="1"/>
      <c r="V223" s="1"/>
    </row>
    <row r="224" spans="1:22">
      <c r="A224" s="1"/>
      <c r="B224" s="1"/>
      <c r="C224" s="1"/>
      <c r="E224" s="1"/>
      <c r="F224" s="1"/>
      <c r="G224" s="1"/>
      <c r="I224" s="1"/>
      <c r="J224" s="1"/>
      <c r="M224" s="1"/>
      <c r="N224" s="1"/>
      <c r="O224" s="1"/>
      <c r="Q224" s="1"/>
      <c r="R224" s="1"/>
      <c r="S224" s="1"/>
      <c r="U224" s="1"/>
      <c r="V224" s="1"/>
    </row>
    <row r="225" spans="1:22">
      <c r="A225" s="1"/>
      <c r="B225" s="1"/>
      <c r="C225" s="1"/>
      <c r="E225" s="1"/>
      <c r="F225" s="1"/>
      <c r="G225" s="1"/>
      <c r="I225" s="1"/>
      <c r="J225" s="1"/>
      <c r="M225" s="1"/>
      <c r="N225" s="1"/>
      <c r="O225" s="1"/>
      <c r="Q225" s="1"/>
      <c r="R225" s="1"/>
      <c r="S225" s="1"/>
      <c r="U225" s="1"/>
      <c r="V225" s="1"/>
    </row>
    <row r="226" spans="1:22">
      <c r="A226" s="1"/>
      <c r="B226" s="1"/>
      <c r="C226" s="1"/>
      <c r="E226" s="1"/>
      <c r="F226" s="1"/>
      <c r="G226" s="1"/>
      <c r="I226" s="1"/>
      <c r="J226" s="1"/>
      <c r="M226" s="1"/>
      <c r="N226" s="1"/>
      <c r="O226" s="1"/>
      <c r="Q226" s="1"/>
      <c r="R226" s="1"/>
      <c r="S226" s="1"/>
      <c r="U226" s="1"/>
      <c r="V226" s="1"/>
    </row>
    <row r="227" spans="1:22">
      <c r="A227" s="1"/>
      <c r="B227" s="1"/>
      <c r="C227" s="1"/>
      <c r="E227" s="1"/>
      <c r="F227" s="1"/>
      <c r="G227" s="1"/>
      <c r="I227" s="1"/>
      <c r="J227" s="1"/>
      <c r="M227" s="1"/>
      <c r="N227" s="1"/>
      <c r="O227" s="1"/>
      <c r="Q227" s="1"/>
      <c r="R227" s="1"/>
      <c r="S227" s="1"/>
      <c r="U227" s="1"/>
      <c r="V227" s="1"/>
    </row>
    <row r="228" spans="1:22">
      <c r="A228" s="1"/>
      <c r="B228" s="1"/>
      <c r="C228" s="1"/>
      <c r="E228" s="1"/>
      <c r="F228" s="1"/>
      <c r="G228" s="1"/>
      <c r="I228" s="1"/>
      <c r="J228" s="1"/>
      <c r="M228" s="1"/>
      <c r="N228" s="1"/>
      <c r="O228" s="1"/>
      <c r="Q228" s="1"/>
      <c r="R228" s="1"/>
      <c r="S228" s="1"/>
      <c r="U228" s="1"/>
      <c r="V228" s="1"/>
    </row>
    <row r="229" spans="1:22">
      <c r="A229" s="1"/>
      <c r="B229" s="1"/>
      <c r="C229" s="1"/>
      <c r="E229" s="1"/>
      <c r="F229" s="1"/>
      <c r="G229" s="1"/>
      <c r="I229" s="1"/>
      <c r="J229" s="1"/>
      <c r="M229" s="1"/>
      <c r="N229" s="1"/>
      <c r="O229" s="1"/>
      <c r="Q229" s="1"/>
      <c r="R229" s="1"/>
      <c r="S229" s="1"/>
      <c r="U229" s="1"/>
      <c r="V229" s="1"/>
    </row>
    <row r="230" spans="1:22">
      <c r="A230" s="1"/>
      <c r="B230" s="1"/>
      <c r="C230" s="1"/>
      <c r="E230" s="1"/>
      <c r="F230" s="1"/>
      <c r="G230" s="1"/>
      <c r="I230" s="1"/>
      <c r="J230" s="1"/>
      <c r="M230" s="1"/>
      <c r="N230" s="1"/>
      <c r="O230" s="1"/>
      <c r="Q230" s="1"/>
      <c r="R230" s="1"/>
      <c r="S230" s="1"/>
      <c r="U230" s="1"/>
      <c r="V230" s="1"/>
    </row>
    <row r="231" spans="1:22">
      <c r="A231" s="1"/>
      <c r="B231" s="1"/>
      <c r="C231" s="1"/>
      <c r="E231" s="1"/>
      <c r="F231" s="1"/>
      <c r="G231" s="1"/>
      <c r="I231" s="1"/>
      <c r="J231" s="1"/>
      <c r="M231" s="1"/>
      <c r="N231" s="1"/>
      <c r="O231" s="1"/>
      <c r="Q231" s="1"/>
      <c r="R231" s="1"/>
      <c r="S231" s="1"/>
      <c r="U231" s="1"/>
      <c r="V231" s="1"/>
    </row>
    <row r="232" spans="1:22">
      <c r="A232" s="1"/>
      <c r="B232" s="1"/>
      <c r="C232" s="1"/>
      <c r="E232" s="1"/>
      <c r="F232" s="1"/>
      <c r="G232" s="1"/>
      <c r="I232" s="1"/>
      <c r="J232" s="1"/>
      <c r="M232" s="1"/>
      <c r="N232" s="1"/>
      <c r="O232" s="1"/>
      <c r="Q232" s="1"/>
      <c r="R232" s="1"/>
      <c r="S232" s="1"/>
      <c r="U232" s="1"/>
      <c r="V232" s="1"/>
    </row>
    <row r="233" spans="1:22">
      <c r="A233" s="1"/>
      <c r="B233" s="1"/>
      <c r="C233" s="1"/>
      <c r="E233" s="1"/>
      <c r="F233" s="1"/>
      <c r="G233" s="1"/>
      <c r="I233" s="1"/>
      <c r="J233" s="1"/>
      <c r="M233" s="1"/>
      <c r="N233" s="1"/>
      <c r="O233" s="1"/>
      <c r="Q233" s="1"/>
      <c r="R233" s="1"/>
      <c r="S233" s="1"/>
      <c r="U233" s="1"/>
      <c r="V233" s="1"/>
    </row>
    <row r="234" spans="1:22">
      <c r="A234" s="1"/>
      <c r="B234" s="1"/>
      <c r="C234" s="1"/>
      <c r="E234" s="1"/>
      <c r="F234" s="1"/>
      <c r="G234" s="1"/>
      <c r="I234" s="1"/>
      <c r="J234" s="1"/>
      <c r="M234" s="1"/>
      <c r="N234" s="1"/>
      <c r="O234" s="1"/>
      <c r="Q234" s="1"/>
      <c r="R234" s="1"/>
      <c r="S234" s="1"/>
      <c r="U234" s="1"/>
      <c r="V234" s="1"/>
    </row>
    <row r="235" spans="1:22">
      <c r="A235" s="1"/>
      <c r="B235" s="1"/>
      <c r="C235" s="1"/>
      <c r="E235" s="1"/>
      <c r="F235" s="1"/>
      <c r="G235" s="1"/>
      <c r="I235" s="1"/>
      <c r="J235" s="1"/>
      <c r="M235" s="1"/>
      <c r="N235" s="1"/>
      <c r="O235" s="1"/>
      <c r="Q235" s="1"/>
      <c r="R235" s="1"/>
      <c r="S235" s="1"/>
      <c r="U235" s="1"/>
      <c r="V235" s="1"/>
    </row>
    <row r="236" spans="1:22">
      <c r="A236" s="1"/>
      <c r="B236" s="1"/>
      <c r="C236" s="1"/>
      <c r="E236" s="1"/>
      <c r="F236" s="1"/>
      <c r="G236" s="1"/>
      <c r="I236" s="1"/>
      <c r="J236" s="1"/>
      <c r="M236" s="1"/>
      <c r="N236" s="1"/>
      <c r="O236" s="1"/>
      <c r="Q236" s="1"/>
      <c r="R236" s="1"/>
      <c r="S236" s="1"/>
      <c r="U236" s="1"/>
      <c r="V236" s="1"/>
    </row>
    <row r="237" spans="1:22">
      <c r="A237" s="1"/>
      <c r="B237" s="1"/>
      <c r="C237" s="1"/>
      <c r="E237" s="1"/>
      <c r="F237" s="1"/>
      <c r="G237" s="1"/>
      <c r="I237" s="1"/>
      <c r="J237" s="1"/>
      <c r="M237" s="1"/>
      <c r="N237" s="1"/>
      <c r="O237" s="1"/>
      <c r="Q237" s="1"/>
      <c r="R237" s="1"/>
      <c r="S237" s="1"/>
      <c r="U237" s="1"/>
      <c r="V237" s="1"/>
    </row>
    <row r="238" spans="1:22">
      <c r="A238" s="1"/>
      <c r="B238" s="1"/>
      <c r="C238" s="1"/>
      <c r="E238" s="1"/>
      <c r="F238" s="1"/>
      <c r="G238" s="1"/>
      <c r="I238" s="1"/>
      <c r="J238" s="1"/>
      <c r="M238" s="1"/>
      <c r="N238" s="1"/>
      <c r="O238" s="1"/>
      <c r="Q238" s="1"/>
      <c r="R238" s="1"/>
      <c r="S238" s="1"/>
      <c r="U238" s="1"/>
      <c r="V238" s="1"/>
    </row>
    <row r="239" spans="1:22">
      <c r="A239" s="1"/>
      <c r="B239" s="1"/>
      <c r="C239" s="1"/>
      <c r="E239" s="1"/>
      <c r="F239" s="1"/>
      <c r="G239" s="1"/>
      <c r="I239" s="1"/>
      <c r="J239" s="1"/>
      <c r="M239" s="1"/>
      <c r="N239" s="1"/>
      <c r="O239" s="1"/>
      <c r="Q239" s="1"/>
      <c r="R239" s="1"/>
      <c r="S239" s="1"/>
      <c r="U239" s="1"/>
      <c r="V239" s="1"/>
    </row>
    <row r="240" spans="1:22">
      <c r="A240" s="1"/>
      <c r="B240" s="1"/>
      <c r="C240" s="1"/>
      <c r="E240" s="1"/>
      <c r="F240" s="1"/>
      <c r="G240" s="1"/>
      <c r="I240" s="1"/>
      <c r="J240" s="1"/>
      <c r="M240" s="1"/>
      <c r="N240" s="1"/>
      <c r="O240" s="1"/>
      <c r="Q240" s="1"/>
      <c r="R240" s="1"/>
      <c r="S240" s="1"/>
      <c r="U240" s="1"/>
      <c r="V240" s="1"/>
    </row>
    <row r="241" spans="1:22">
      <c r="A241" s="1"/>
      <c r="B241" s="1"/>
      <c r="C241" s="1"/>
      <c r="E241" s="1"/>
      <c r="F241" s="1"/>
      <c r="G241" s="1"/>
      <c r="I241" s="1"/>
      <c r="J241" s="1"/>
      <c r="M241" s="1"/>
      <c r="N241" s="1"/>
      <c r="O241" s="1"/>
      <c r="Q241" s="1"/>
      <c r="R241" s="1"/>
      <c r="S241" s="1"/>
      <c r="U241" s="1"/>
      <c r="V241" s="1"/>
    </row>
    <row r="242" spans="1:22">
      <c r="A242" s="1"/>
      <c r="B242" s="1"/>
      <c r="C242" s="1"/>
      <c r="E242" s="1"/>
      <c r="F242" s="1"/>
      <c r="G242" s="1"/>
      <c r="I242" s="1"/>
      <c r="J242" s="1"/>
      <c r="M242" s="1"/>
      <c r="N242" s="1"/>
      <c r="O242" s="1"/>
      <c r="Q242" s="1"/>
      <c r="R242" s="1"/>
      <c r="S242" s="1"/>
      <c r="U242" s="1"/>
      <c r="V242" s="1"/>
    </row>
    <row r="243" spans="1:22">
      <c r="A243" s="1"/>
      <c r="B243" s="1"/>
      <c r="C243" s="1"/>
      <c r="E243" s="1"/>
      <c r="F243" s="1"/>
      <c r="G243" s="1"/>
      <c r="I243" s="1"/>
      <c r="J243" s="1"/>
      <c r="M243" s="1"/>
      <c r="N243" s="1"/>
      <c r="O243" s="1"/>
      <c r="Q243" s="1"/>
      <c r="R243" s="1"/>
      <c r="S243" s="1"/>
      <c r="U243" s="1"/>
      <c r="V243" s="1"/>
    </row>
    <row r="244" spans="1:22">
      <c r="A244" s="1"/>
      <c r="B244" s="1"/>
      <c r="C244" s="1"/>
      <c r="E244" s="1"/>
      <c r="F244" s="1"/>
      <c r="G244" s="1"/>
      <c r="I244" s="1"/>
      <c r="J244" s="1"/>
      <c r="M244" s="1"/>
      <c r="N244" s="1"/>
      <c r="O244" s="1"/>
      <c r="Q244" s="1"/>
      <c r="R244" s="1"/>
      <c r="S244" s="1"/>
      <c r="U244" s="1"/>
      <c r="V244" s="1"/>
    </row>
    <row r="245" spans="1:22">
      <c r="A245" s="1"/>
      <c r="B245" s="1"/>
      <c r="C245" s="1"/>
      <c r="E245" s="1"/>
      <c r="F245" s="1"/>
      <c r="G245" s="1"/>
      <c r="I245" s="1"/>
      <c r="J245" s="1"/>
      <c r="M245" s="1"/>
      <c r="N245" s="1"/>
      <c r="O245" s="1"/>
      <c r="Q245" s="1"/>
      <c r="R245" s="1"/>
      <c r="S245" s="1"/>
      <c r="U245" s="1"/>
      <c r="V245" s="1"/>
    </row>
    <row r="246" spans="1:22">
      <c r="A246" s="1"/>
      <c r="B246" s="1"/>
      <c r="C246" s="1"/>
      <c r="E246" s="1"/>
      <c r="F246" s="1"/>
      <c r="G246" s="1"/>
      <c r="I246" s="1"/>
      <c r="J246" s="1"/>
      <c r="M246" s="1"/>
      <c r="N246" s="1"/>
      <c r="O246" s="1"/>
      <c r="Q246" s="1"/>
      <c r="R246" s="1"/>
      <c r="S246" s="1"/>
      <c r="U246" s="1"/>
      <c r="V246" s="1"/>
    </row>
    <row r="247" spans="1:22">
      <c r="A247" s="1"/>
      <c r="B247" s="1"/>
      <c r="C247" s="1"/>
      <c r="E247" s="1"/>
      <c r="F247" s="1"/>
      <c r="G247" s="1"/>
      <c r="I247" s="1"/>
      <c r="J247" s="1"/>
      <c r="M247" s="1"/>
      <c r="N247" s="1"/>
      <c r="O247" s="1"/>
      <c r="Q247" s="1"/>
      <c r="R247" s="1"/>
      <c r="S247" s="1"/>
      <c r="U247" s="1"/>
      <c r="V247" s="1"/>
    </row>
    <row r="248" spans="1:22">
      <c r="A248" s="1"/>
      <c r="B248" s="1"/>
      <c r="C248" s="1"/>
      <c r="E248" s="1"/>
      <c r="F248" s="1"/>
      <c r="G248" s="1"/>
      <c r="I248" s="1"/>
      <c r="J248" s="1"/>
      <c r="M248" s="1"/>
      <c r="N248" s="1"/>
      <c r="O248" s="1"/>
      <c r="Q248" s="1"/>
      <c r="R248" s="1"/>
      <c r="S248" s="1"/>
      <c r="U248" s="1"/>
      <c r="V248" s="1"/>
    </row>
    <row r="249" spans="1:22">
      <c r="A249" s="1"/>
      <c r="B249" s="1"/>
      <c r="C249" s="1"/>
      <c r="E249" s="1"/>
      <c r="F249" s="1"/>
      <c r="G249" s="1"/>
      <c r="I249" s="1"/>
      <c r="J249" s="1"/>
      <c r="M249" s="1"/>
      <c r="N249" s="1"/>
      <c r="O249" s="1"/>
      <c r="Q249" s="1"/>
      <c r="R249" s="1"/>
      <c r="S249" s="1"/>
      <c r="U249" s="1"/>
      <c r="V249" s="1"/>
    </row>
    <row r="250" spans="1:22">
      <c r="A250" s="1"/>
      <c r="B250" s="1"/>
      <c r="C250" s="1"/>
      <c r="E250" s="1"/>
      <c r="F250" s="1"/>
      <c r="G250" s="1"/>
      <c r="I250" s="1"/>
      <c r="J250" s="1"/>
      <c r="M250" s="1"/>
      <c r="N250" s="1"/>
      <c r="O250" s="1"/>
      <c r="Q250" s="1"/>
      <c r="R250" s="1"/>
      <c r="S250" s="1"/>
      <c r="U250" s="1"/>
      <c r="V250" s="1"/>
    </row>
    <row r="251" spans="1:22">
      <c r="A251" s="1"/>
      <c r="B251" s="1"/>
      <c r="C251" s="1"/>
      <c r="E251" s="1"/>
      <c r="F251" s="1"/>
      <c r="G251" s="1"/>
      <c r="I251" s="1"/>
      <c r="J251" s="1"/>
      <c r="M251" s="1"/>
      <c r="N251" s="1"/>
      <c r="O251" s="1"/>
      <c r="Q251" s="1"/>
      <c r="R251" s="1"/>
      <c r="S251" s="1"/>
      <c r="U251" s="1"/>
      <c r="V251" s="1"/>
    </row>
    <row r="252" spans="1:22">
      <c r="A252" s="1"/>
      <c r="B252" s="1"/>
      <c r="C252" s="1"/>
      <c r="E252" s="1"/>
      <c r="F252" s="1"/>
      <c r="G252" s="1"/>
      <c r="I252" s="1"/>
      <c r="J252" s="1"/>
      <c r="M252" s="1"/>
      <c r="N252" s="1"/>
      <c r="O252" s="1"/>
      <c r="Q252" s="1"/>
      <c r="R252" s="1"/>
      <c r="S252" s="1"/>
      <c r="U252" s="1"/>
      <c r="V252" s="1"/>
    </row>
    <row r="253" spans="1:22">
      <c r="A253" s="1"/>
      <c r="B253" s="1"/>
      <c r="C253" s="1"/>
      <c r="E253" s="1"/>
      <c r="F253" s="1"/>
      <c r="G253" s="1"/>
      <c r="I253" s="1"/>
      <c r="J253" s="1"/>
      <c r="M253" s="1"/>
      <c r="N253" s="1"/>
      <c r="O253" s="1"/>
      <c r="Q253" s="1"/>
      <c r="R253" s="1"/>
      <c r="S253" s="1"/>
      <c r="U253" s="1"/>
      <c r="V253" s="1"/>
    </row>
    <row r="254" spans="1:22">
      <c r="A254" s="1"/>
      <c r="B254" s="1"/>
      <c r="C254" s="1"/>
      <c r="E254" s="1"/>
      <c r="F254" s="1"/>
      <c r="G254" s="1"/>
      <c r="I254" s="1"/>
      <c r="J254" s="1"/>
      <c r="M254" s="1"/>
      <c r="N254" s="1"/>
      <c r="O254" s="1"/>
      <c r="Q254" s="1"/>
      <c r="R254" s="1"/>
      <c r="S254" s="1"/>
      <c r="U254" s="1"/>
      <c r="V254" s="1"/>
    </row>
    <row r="255" spans="1:22">
      <c r="A255" s="1"/>
      <c r="B255" s="1"/>
      <c r="C255" s="1"/>
      <c r="E255" s="1"/>
      <c r="F255" s="1"/>
      <c r="G255" s="1"/>
      <c r="I255" s="1"/>
      <c r="J255" s="1"/>
      <c r="M255" s="1"/>
      <c r="N255" s="1"/>
      <c r="O255" s="1"/>
      <c r="Q255" s="1"/>
      <c r="R255" s="1"/>
      <c r="S255" s="1"/>
      <c r="U255" s="1"/>
      <c r="V255" s="1"/>
    </row>
    <row r="256" spans="1:22">
      <c r="A256" s="1"/>
      <c r="B256" s="1"/>
      <c r="C256" s="1"/>
      <c r="E256" s="1"/>
      <c r="F256" s="1"/>
      <c r="G256" s="1"/>
      <c r="I256" s="1"/>
      <c r="J256" s="1"/>
      <c r="M256" s="1"/>
      <c r="N256" s="1"/>
      <c r="O256" s="1"/>
      <c r="Q256" s="1"/>
      <c r="R256" s="1"/>
      <c r="S256" s="1"/>
      <c r="U256" s="1"/>
      <c r="V256" s="1"/>
    </row>
    <row r="257" spans="1:22">
      <c r="A257" s="1"/>
      <c r="B257" s="1"/>
      <c r="C257" s="1"/>
      <c r="E257" s="1"/>
      <c r="F257" s="1"/>
      <c r="G257" s="1"/>
      <c r="I257" s="1"/>
      <c r="J257" s="1"/>
      <c r="M257" s="1"/>
      <c r="N257" s="1"/>
      <c r="O257" s="1"/>
      <c r="Q257" s="1"/>
      <c r="R257" s="1"/>
      <c r="S257" s="1"/>
      <c r="U257" s="1"/>
      <c r="V257" s="1"/>
    </row>
    <row r="258" spans="1:22">
      <c r="A258" s="1"/>
      <c r="B258" s="1"/>
      <c r="C258" s="1"/>
      <c r="E258" s="1"/>
      <c r="F258" s="1"/>
      <c r="G258" s="1"/>
      <c r="I258" s="1"/>
      <c r="J258" s="1"/>
      <c r="M258" s="1"/>
      <c r="N258" s="1"/>
      <c r="O258" s="1"/>
      <c r="Q258" s="1"/>
      <c r="R258" s="1"/>
      <c r="S258" s="1"/>
      <c r="U258" s="1"/>
      <c r="V258" s="1"/>
    </row>
    <row r="259" spans="1:22">
      <c r="A259" s="1"/>
      <c r="B259" s="1"/>
      <c r="C259" s="1"/>
      <c r="E259" s="1"/>
      <c r="F259" s="1"/>
      <c r="G259" s="1"/>
      <c r="I259" s="1"/>
      <c r="J259" s="1"/>
      <c r="M259" s="1"/>
      <c r="N259" s="1"/>
      <c r="O259" s="1"/>
      <c r="Q259" s="1"/>
      <c r="R259" s="1"/>
      <c r="S259" s="1"/>
      <c r="U259" s="1"/>
      <c r="V259" s="1"/>
    </row>
    <row r="260" spans="1:22">
      <c r="A260" s="1"/>
      <c r="B260" s="1"/>
      <c r="C260" s="1"/>
      <c r="E260" s="1"/>
      <c r="F260" s="1"/>
      <c r="G260" s="1"/>
      <c r="I260" s="1"/>
      <c r="J260" s="1"/>
      <c r="M260" s="1"/>
      <c r="N260" s="1"/>
      <c r="O260" s="1"/>
      <c r="Q260" s="1"/>
      <c r="R260" s="1"/>
      <c r="S260" s="1"/>
      <c r="U260" s="1"/>
      <c r="V260" s="1"/>
    </row>
    <row r="261" spans="1:22">
      <c r="A261" s="1"/>
      <c r="B261" s="1"/>
      <c r="C261" s="1"/>
      <c r="E261" s="1"/>
      <c r="F261" s="1"/>
      <c r="G261" s="1"/>
      <c r="I261" s="1"/>
      <c r="J261" s="1"/>
      <c r="M261" s="1"/>
      <c r="N261" s="1"/>
      <c r="O261" s="1"/>
      <c r="Q261" s="1"/>
      <c r="R261" s="1"/>
      <c r="S261" s="1"/>
      <c r="U261" s="1"/>
      <c r="V261" s="1"/>
    </row>
    <row r="262" spans="1:22">
      <c r="A262" s="1"/>
      <c r="B262" s="1"/>
      <c r="C262" s="1"/>
      <c r="E262" s="1"/>
      <c r="F262" s="1"/>
      <c r="G262" s="1"/>
      <c r="I262" s="1"/>
      <c r="J262" s="1"/>
      <c r="M262" s="1"/>
      <c r="N262" s="1"/>
      <c r="O262" s="1"/>
      <c r="Q262" s="1"/>
      <c r="R262" s="1"/>
      <c r="S262" s="1"/>
      <c r="U262" s="1"/>
      <c r="V262" s="1"/>
    </row>
    <row r="263" spans="1:22">
      <c r="A263" s="1"/>
      <c r="B263" s="1"/>
      <c r="C263" s="1"/>
      <c r="E263" s="1"/>
      <c r="F263" s="1"/>
      <c r="G263" s="1"/>
      <c r="I263" s="1"/>
      <c r="J263" s="1"/>
      <c r="M263" s="1"/>
      <c r="N263" s="1"/>
      <c r="O263" s="1"/>
      <c r="Q263" s="1"/>
      <c r="R263" s="1"/>
      <c r="S263" s="1"/>
      <c r="U263" s="1"/>
      <c r="V263" s="1"/>
    </row>
    <row r="264" spans="1:22">
      <c r="A264" s="1"/>
      <c r="B264" s="1"/>
      <c r="C264" s="1"/>
      <c r="E264" s="1"/>
      <c r="F264" s="1"/>
      <c r="G264" s="1"/>
      <c r="I264" s="1"/>
      <c r="J264" s="1"/>
      <c r="M264" s="1"/>
      <c r="N264" s="1"/>
      <c r="O264" s="1"/>
      <c r="Q264" s="1"/>
      <c r="R264" s="1"/>
      <c r="S264" s="1"/>
      <c r="U264" s="1"/>
      <c r="V264" s="1"/>
    </row>
    <row r="265" spans="1:22">
      <c r="A265" s="1"/>
      <c r="B265" s="1"/>
      <c r="C265" s="1"/>
      <c r="E265" s="1"/>
      <c r="F265" s="1"/>
      <c r="G265" s="1"/>
      <c r="I265" s="1"/>
      <c r="J265" s="1"/>
      <c r="M265" s="1"/>
      <c r="N265" s="1"/>
      <c r="O265" s="1"/>
      <c r="Q265" s="1"/>
      <c r="R265" s="1"/>
      <c r="S265" s="1"/>
      <c r="U265" s="1"/>
      <c r="V265" s="1"/>
    </row>
    <row r="266" spans="1:22">
      <c r="A266" s="1"/>
      <c r="B266" s="1"/>
      <c r="C266" s="1"/>
      <c r="E266" s="1"/>
      <c r="F266" s="1"/>
      <c r="G266" s="1"/>
      <c r="I266" s="1"/>
      <c r="J266" s="1"/>
      <c r="M266" s="1"/>
      <c r="N266" s="1"/>
      <c r="O266" s="1"/>
      <c r="Q266" s="1"/>
      <c r="R266" s="1"/>
      <c r="S266" s="1"/>
      <c r="U266" s="1"/>
      <c r="V266" s="1"/>
    </row>
    <row r="267" spans="1:22">
      <c r="A267" s="1"/>
      <c r="B267" s="1"/>
      <c r="C267" s="1"/>
      <c r="E267" s="1"/>
      <c r="F267" s="1"/>
      <c r="G267" s="1"/>
      <c r="I267" s="1"/>
      <c r="J267" s="1"/>
      <c r="M267" s="1"/>
      <c r="N267" s="1"/>
      <c r="O267" s="1"/>
      <c r="Q267" s="1"/>
      <c r="R267" s="1"/>
      <c r="S267" s="1"/>
      <c r="U267" s="1"/>
      <c r="V267" s="1"/>
    </row>
    <row r="268" spans="1:22">
      <c r="A268" s="1"/>
      <c r="B268" s="1"/>
      <c r="C268" s="1"/>
      <c r="E268" s="1"/>
      <c r="F268" s="1"/>
      <c r="G268" s="1"/>
      <c r="I268" s="1"/>
      <c r="J268" s="1"/>
      <c r="M268" s="1"/>
      <c r="N268" s="1"/>
      <c r="O268" s="1"/>
      <c r="Q268" s="1"/>
      <c r="R268" s="1"/>
      <c r="S268" s="1"/>
      <c r="U268" s="1"/>
      <c r="V268" s="1"/>
    </row>
    <row r="269" spans="1:22">
      <c r="A269" s="1"/>
      <c r="B269" s="1"/>
      <c r="C269" s="1"/>
      <c r="E269" s="1"/>
      <c r="F269" s="1"/>
      <c r="G269" s="1"/>
      <c r="I269" s="1"/>
      <c r="J269" s="1"/>
      <c r="M269" s="1"/>
      <c r="N269" s="1"/>
      <c r="O269" s="1"/>
      <c r="Q269" s="1"/>
      <c r="R269" s="1"/>
      <c r="S269" s="1"/>
      <c r="U269" s="1"/>
      <c r="V269" s="1"/>
    </row>
    <row r="270" spans="1:22">
      <c r="A270" s="1"/>
      <c r="B270" s="1"/>
      <c r="C270" s="1"/>
      <c r="E270" s="1"/>
      <c r="F270" s="1"/>
      <c r="G270" s="1"/>
      <c r="I270" s="1"/>
      <c r="J270" s="1"/>
      <c r="M270" s="1"/>
      <c r="N270" s="1"/>
      <c r="O270" s="1"/>
      <c r="Q270" s="1"/>
      <c r="R270" s="1"/>
      <c r="S270" s="1"/>
      <c r="U270" s="1"/>
      <c r="V270" s="1"/>
    </row>
    <row r="271" spans="1:22">
      <c r="A271" s="1"/>
      <c r="B271" s="1"/>
      <c r="C271" s="1"/>
      <c r="E271" s="1"/>
      <c r="F271" s="1"/>
      <c r="G271" s="1"/>
      <c r="I271" s="1"/>
      <c r="J271" s="1"/>
      <c r="M271" s="1"/>
      <c r="N271" s="1"/>
      <c r="O271" s="1"/>
      <c r="Q271" s="1"/>
      <c r="R271" s="1"/>
      <c r="S271" s="1"/>
      <c r="U271" s="1"/>
      <c r="V271" s="1"/>
    </row>
    <row r="272" spans="1:22">
      <c r="A272" s="1"/>
      <c r="B272" s="1"/>
      <c r="C272" s="1"/>
      <c r="E272" s="1"/>
      <c r="F272" s="1"/>
      <c r="G272" s="1"/>
      <c r="I272" s="1"/>
      <c r="J272" s="1"/>
      <c r="M272" s="1"/>
      <c r="N272" s="1"/>
      <c r="O272" s="1"/>
      <c r="Q272" s="1"/>
      <c r="R272" s="1"/>
      <c r="S272" s="1"/>
      <c r="U272" s="1"/>
      <c r="V272" s="1"/>
    </row>
    <row r="273" spans="1:22">
      <c r="A273" s="1"/>
      <c r="B273" s="1"/>
      <c r="C273" s="1"/>
      <c r="E273" s="1"/>
      <c r="F273" s="1"/>
      <c r="G273" s="1"/>
      <c r="I273" s="1"/>
      <c r="J273" s="1"/>
      <c r="M273" s="1"/>
      <c r="N273" s="1"/>
      <c r="O273" s="1"/>
      <c r="Q273" s="1"/>
      <c r="R273" s="1"/>
      <c r="S273" s="1"/>
      <c r="U273" s="1"/>
      <c r="V273" s="1"/>
    </row>
    <row r="274" spans="1:22">
      <c r="A274" s="1"/>
      <c r="B274" s="1"/>
      <c r="C274" s="1"/>
      <c r="E274" s="1"/>
      <c r="F274" s="1"/>
      <c r="G274" s="1"/>
      <c r="I274" s="1"/>
      <c r="J274" s="1"/>
      <c r="M274" s="1"/>
      <c r="N274" s="1"/>
      <c r="O274" s="1"/>
      <c r="Q274" s="1"/>
      <c r="R274" s="1"/>
      <c r="S274" s="1"/>
      <c r="U274" s="1"/>
      <c r="V274" s="1"/>
    </row>
    <row r="275" spans="1:22">
      <c r="A275" s="1"/>
      <c r="B275" s="1"/>
      <c r="C275" s="1"/>
      <c r="E275" s="1"/>
      <c r="F275" s="1"/>
      <c r="G275" s="1"/>
      <c r="I275" s="1"/>
      <c r="J275" s="1"/>
      <c r="M275" s="1"/>
      <c r="N275" s="1"/>
      <c r="O275" s="1"/>
      <c r="Q275" s="1"/>
      <c r="R275" s="1"/>
      <c r="S275" s="1"/>
      <c r="U275" s="1"/>
      <c r="V275" s="1"/>
    </row>
    <row r="276" spans="1:22">
      <c r="A276" s="1"/>
      <c r="B276" s="1"/>
      <c r="C276" s="1"/>
      <c r="E276" s="1"/>
      <c r="F276" s="1"/>
      <c r="G276" s="1"/>
      <c r="I276" s="1"/>
      <c r="J276" s="1"/>
      <c r="M276" s="1"/>
      <c r="N276" s="1"/>
      <c r="O276" s="1"/>
      <c r="Q276" s="1"/>
      <c r="R276" s="1"/>
      <c r="S276" s="1"/>
      <c r="U276" s="1"/>
      <c r="V276" s="1"/>
    </row>
    <row r="277" spans="1:22">
      <c r="A277" s="1"/>
      <c r="B277" s="1"/>
      <c r="C277" s="1"/>
      <c r="E277" s="1"/>
      <c r="F277" s="1"/>
      <c r="G277" s="1"/>
      <c r="I277" s="1"/>
      <c r="J277" s="1"/>
      <c r="M277" s="1"/>
      <c r="N277" s="1"/>
      <c r="O277" s="1"/>
      <c r="Q277" s="1"/>
      <c r="R277" s="1"/>
      <c r="S277" s="1"/>
      <c r="U277" s="1"/>
      <c r="V277" s="1"/>
    </row>
    <row r="278" spans="1:22">
      <c r="A278" s="1"/>
      <c r="B278" s="1"/>
      <c r="C278" s="1"/>
      <c r="E278" s="1"/>
      <c r="F278" s="1"/>
      <c r="G278" s="1"/>
      <c r="I278" s="1"/>
      <c r="J278" s="1"/>
      <c r="M278" s="1"/>
      <c r="N278" s="1"/>
      <c r="O278" s="1"/>
      <c r="Q278" s="1"/>
      <c r="R278" s="1"/>
      <c r="S278" s="1"/>
      <c r="U278" s="1"/>
      <c r="V278" s="1"/>
    </row>
    <row r="279" spans="1:22">
      <c r="A279" s="1"/>
      <c r="B279" s="1"/>
      <c r="C279" s="1"/>
      <c r="E279" s="1"/>
      <c r="F279" s="1"/>
      <c r="G279" s="1"/>
      <c r="I279" s="1"/>
      <c r="J279" s="1"/>
      <c r="M279" s="1"/>
      <c r="N279" s="1"/>
      <c r="O279" s="1"/>
      <c r="Q279" s="1"/>
      <c r="R279" s="1"/>
      <c r="S279" s="1"/>
      <c r="U279" s="1"/>
      <c r="V279" s="1"/>
    </row>
    <row r="280" spans="1:22">
      <c r="A280" s="1"/>
      <c r="B280" s="1"/>
      <c r="C280" s="1"/>
      <c r="E280" s="1"/>
      <c r="F280" s="1"/>
      <c r="G280" s="1"/>
      <c r="I280" s="1"/>
      <c r="J280" s="1"/>
      <c r="M280" s="1"/>
      <c r="N280" s="1"/>
      <c r="O280" s="1"/>
      <c r="Q280" s="1"/>
      <c r="R280" s="1"/>
      <c r="S280" s="1"/>
      <c r="U280" s="1"/>
      <c r="V280" s="1"/>
    </row>
    <row r="281" spans="1:22">
      <c r="A281" s="1"/>
      <c r="B281" s="1"/>
      <c r="C281" s="1"/>
      <c r="E281" s="1"/>
      <c r="F281" s="1"/>
      <c r="G281" s="1"/>
      <c r="I281" s="1"/>
      <c r="J281" s="1"/>
      <c r="M281" s="1"/>
      <c r="N281" s="1"/>
      <c r="O281" s="1"/>
      <c r="Q281" s="1"/>
      <c r="R281" s="1"/>
      <c r="S281" s="1"/>
      <c r="U281" s="1"/>
      <c r="V281" s="1"/>
    </row>
    <row r="282" spans="1:22">
      <c r="A282" s="1"/>
      <c r="B282" s="1"/>
      <c r="C282" s="1"/>
      <c r="E282" s="1"/>
      <c r="F282" s="1"/>
      <c r="G282" s="1"/>
      <c r="I282" s="1"/>
      <c r="J282" s="1"/>
      <c r="M282" s="1"/>
      <c r="N282" s="1"/>
      <c r="O282" s="1"/>
      <c r="Q282" s="1"/>
      <c r="R282" s="1"/>
      <c r="S282" s="1"/>
      <c r="U282" s="1"/>
      <c r="V282" s="1"/>
    </row>
    <row r="283" spans="1:22">
      <c r="A283" s="1"/>
      <c r="B283" s="1"/>
      <c r="C283" s="1"/>
      <c r="E283" s="1"/>
      <c r="F283" s="1"/>
      <c r="G283" s="1"/>
      <c r="I283" s="1"/>
      <c r="J283" s="1"/>
      <c r="M283" s="1"/>
      <c r="N283" s="1"/>
      <c r="O283" s="1"/>
      <c r="Q283" s="1"/>
      <c r="R283" s="1"/>
      <c r="S283" s="1"/>
      <c r="U283" s="1"/>
      <c r="V283" s="1"/>
    </row>
    <row r="284" spans="1:22">
      <c r="A284" s="1"/>
      <c r="B284" s="1"/>
      <c r="C284" s="1"/>
      <c r="E284" s="1"/>
      <c r="F284" s="1"/>
      <c r="G284" s="1"/>
      <c r="I284" s="1"/>
      <c r="J284" s="1"/>
      <c r="M284" s="1"/>
      <c r="N284" s="1"/>
      <c r="O284" s="1"/>
      <c r="Q284" s="1"/>
      <c r="R284" s="1"/>
      <c r="S284" s="1"/>
      <c r="U284" s="1"/>
      <c r="V284" s="1"/>
    </row>
    <row r="285" spans="1:22">
      <c r="A285" s="1"/>
      <c r="B285" s="1"/>
      <c r="C285" s="1"/>
      <c r="E285" s="1"/>
      <c r="F285" s="1"/>
      <c r="G285" s="1"/>
      <c r="I285" s="1"/>
      <c r="J285" s="1"/>
      <c r="M285" s="1"/>
      <c r="N285" s="1"/>
      <c r="O285" s="1"/>
      <c r="Q285" s="1"/>
      <c r="R285" s="1"/>
      <c r="S285" s="1"/>
      <c r="U285" s="1"/>
      <c r="V285" s="1"/>
    </row>
    <row r="286" spans="1:22">
      <c r="A286" s="1"/>
      <c r="B286" s="1"/>
      <c r="C286" s="1"/>
      <c r="E286" s="1"/>
      <c r="F286" s="1"/>
      <c r="G286" s="1"/>
      <c r="I286" s="1"/>
      <c r="J286" s="1"/>
      <c r="M286" s="1"/>
      <c r="N286" s="1"/>
      <c r="O286" s="1"/>
      <c r="Q286" s="1"/>
      <c r="R286" s="1"/>
      <c r="S286" s="1"/>
      <c r="U286" s="1"/>
      <c r="V286" s="1"/>
    </row>
    <row r="287" spans="1:22">
      <c r="A287" s="1"/>
      <c r="B287" s="1"/>
      <c r="C287" s="1"/>
      <c r="E287" s="1"/>
      <c r="F287" s="1"/>
      <c r="G287" s="1"/>
      <c r="I287" s="1"/>
      <c r="J287" s="1"/>
      <c r="M287" s="1"/>
      <c r="N287" s="1"/>
      <c r="O287" s="1"/>
      <c r="Q287" s="1"/>
      <c r="R287" s="1"/>
      <c r="S287" s="1"/>
      <c r="U287" s="1"/>
      <c r="V287" s="1"/>
    </row>
    <row r="288" spans="1:22">
      <c r="A288" s="1"/>
      <c r="B288" s="1"/>
      <c r="C288" s="1"/>
      <c r="E288" s="1"/>
      <c r="F288" s="1"/>
      <c r="G288" s="1"/>
      <c r="I288" s="1"/>
      <c r="J288" s="1"/>
      <c r="M288" s="1"/>
      <c r="N288" s="1"/>
      <c r="O288" s="1"/>
      <c r="Q288" s="1"/>
      <c r="R288" s="1"/>
      <c r="S288" s="1"/>
      <c r="U288" s="1"/>
      <c r="V288" s="1"/>
    </row>
    <row r="289" spans="1:22">
      <c r="A289" s="1"/>
      <c r="B289" s="1"/>
      <c r="C289" s="1"/>
      <c r="E289" s="1"/>
      <c r="F289" s="1"/>
      <c r="G289" s="1"/>
      <c r="I289" s="1"/>
      <c r="J289" s="1"/>
      <c r="M289" s="1"/>
      <c r="N289" s="1"/>
      <c r="O289" s="1"/>
      <c r="Q289" s="1"/>
      <c r="R289" s="1"/>
      <c r="S289" s="1"/>
      <c r="U289" s="1"/>
      <c r="V289" s="1"/>
    </row>
    <row r="290" spans="1:22">
      <c r="A290" s="1"/>
      <c r="B290" s="1"/>
      <c r="C290" s="1"/>
      <c r="E290" s="1"/>
      <c r="F290" s="1"/>
      <c r="G290" s="1"/>
      <c r="I290" s="1"/>
      <c r="J290" s="1"/>
      <c r="M290" s="1"/>
      <c r="N290" s="1"/>
      <c r="O290" s="1"/>
      <c r="Q290" s="1"/>
      <c r="R290" s="1"/>
      <c r="S290" s="1"/>
      <c r="U290" s="1"/>
      <c r="V290" s="1"/>
    </row>
    <row r="291" spans="1:22">
      <c r="A291" s="1"/>
      <c r="B291" s="1"/>
      <c r="C291" s="1"/>
      <c r="E291" s="1"/>
      <c r="F291" s="1"/>
      <c r="G291" s="1"/>
      <c r="I291" s="1"/>
      <c r="J291" s="1"/>
      <c r="M291" s="1"/>
      <c r="N291" s="1"/>
      <c r="O291" s="1"/>
      <c r="Q291" s="1"/>
      <c r="R291" s="1"/>
      <c r="S291" s="1"/>
      <c r="U291" s="1"/>
      <c r="V291" s="1"/>
    </row>
    <row r="292" spans="1:22">
      <c r="A292" s="1"/>
      <c r="B292" s="1"/>
      <c r="C292" s="1"/>
      <c r="E292" s="1"/>
      <c r="F292" s="1"/>
      <c r="G292" s="1"/>
      <c r="I292" s="1"/>
      <c r="J292" s="1"/>
      <c r="M292" s="1"/>
      <c r="N292" s="1"/>
      <c r="O292" s="1"/>
      <c r="Q292" s="1"/>
      <c r="R292" s="1"/>
      <c r="S292" s="1"/>
      <c r="U292" s="1"/>
      <c r="V292" s="1"/>
    </row>
    <row r="293" spans="1:22">
      <c r="A293" s="1"/>
      <c r="B293" s="1"/>
      <c r="C293" s="1"/>
      <c r="E293" s="1"/>
      <c r="F293" s="1"/>
      <c r="G293" s="1"/>
      <c r="I293" s="1"/>
      <c r="J293" s="1"/>
      <c r="M293" s="1"/>
      <c r="N293" s="1"/>
      <c r="O293" s="1"/>
      <c r="Q293" s="1"/>
      <c r="R293" s="1"/>
      <c r="S293" s="1"/>
      <c r="U293" s="1"/>
      <c r="V293" s="1"/>
    </row>
    <row r="294" spans="1:22">
      <c r="A294" s="1"/>
      <c r="B294" s="1"/>
      <c r="C294" s="1"/>
      <c r="E294" s="1"/>
      <c r="F294" s="1"/>
      <c r="G294" s="1"/>
      <c r="I294" s="1"/>
      <c r="J294" s="1"/>
      <c r="M294" s="1"/>
      <c r="N294" s="1"/>
      <c r="O294" s="1"/>
      <c r="Q294" s="1"/>
      <c r="R294" s="1"/>
      <c r="S294" s="1"/>
      <c r="U294" s="1"/>
      <c r="V294" s="1"/>
    </row>
    <row r="295" spans="1:22">
      <c r="A295" s="1"/>
      <c r="B295" s="1"/>
      <c r="C295" s="1"/>
      <c r="E295" s="1"/>
      <c r="F295" s="1"/>
      <c r="G295" s="1"/>
      <c r="I295" s="1"/>
      <c r="J295" s="1"/>
      <c r="M295" s="1"/>
      <c r="N295" s="1"/>
      <c r="O295" s="1"/>
      <c r="Q295" s="1"/>
      <c r="R295" s="1"/>
      <c r="S295" s="1"/>
      <c r="U295" s="1"/>
      <c r="V295" s="1"/>
    </row>
    <row r="296" spans="1:22">
      <c r="A296" s="1"/>
      <c r="B296" s="1"/>
      <c r="C296" s="1"/>
      <c r="E296" s="1"/>
      <c r="F296" s="1"/>
      <c r="G296" s="1"/>
      <c r="I296" s="1"/>
      <c r="J296" s="1"/>
      <c r="M296" s="1"/>
      <c r="N296" s="1"/>
      <c r="O296" s="1"/>
      <c r="Q296" s="1"/>
      <c r="R296" s="1"/>
      <c r="S296" s="1"/>
      <c r="U296" s="1"/>
      <c r="V296" s="1"/>
    </row>
    <row r="297" spans="1:22">
      <c r="A297" s="1"/>
      <c r="B297" s="1"/>
      <c r="C297" s="1"/>
      <c r="E297" s="1"/>
      <c r="F297" s="1"/>
      <c r="G297" s="1"/>
      <c r="I297" s="1"/>
      <c r="J297" s="1"/>
      <c r="M297" s="1"/>
      <c r="N297" s="1"/>
      <c r="O297" s="1"/>
      <c r="Q297" s="1"/>
      <c r="R297" s="1"/>
      <c r="S297" s="1"/>
      <c r="U297" s="1"/>
      <c r="V297" s="1"/>
    </row>
    <row r="298" spans="1:22">
      <c r="A298" s="1"/>
      <c r="B298" s="1"/>
      <c r="C298" s="1"/>
      <c r="E298" s="1"/>
      <c r="F298" s="1"/>
      <c r="G298" s="1"/>
      <c r="I298" s="1"/>
      <c r="J298" s="1"/>
      <c r="M298" s="1"/>
      <c r="N298" s="1"/>
      <c r="O298" s="1"/>
      <c r="Q298" s="1"/>
      <c r="R298" s="1"/>
      <c r="S298" s="1"/>
      <c r="U298" s="1"/>
      <c r="V298" s="1"/>
    </row>
    <row r="299" spans="1:22">
      <c r="A299" s="1"/>
      <c r="B299" s="1"/>
      <c r="C299" s="1"/>
      <c r="E299" s="1"/>
      <c r="F299" s="1"/>
      <c r="G299" s="1"/>
      <c r="I299" s="1"/>
      <c r="J299" s="1"/>
      <c r="M299" s="1"/>
      <c r="N299" s="1"/>
      <c r="O299" s="1"/>
      <c r="Q299" s="1"/>
      <c r="R299" s="1"/>
      <c r="S299" s="1"/>
      <c r="U299" s="1"/>
      <c r="V299" s="1"/>
    </row>
    <row r="300" spans="1:22">
      <c r="A300" s="1"/>
      <c r="B300" s="1"/>
      <c r="C300" s="1"/>
      <c r="E300" s="1"/>
      <c r="F300" s="1"/>
      <c r="G300" s="1"/>
      <c r="I300" s="1"/>
      <c r="J300" s="1"/>
      <c r="M300" s="1"/>
      <c r="N300" s="1"/>
      <c r="O300" s="1"/>
      <c r="Q300" s="1"/>
      <c r="R300" s="1"/>
      <c r="S300" s="1"/>
      <c r="U300" s="1"/>
      <c r="V300" s="1"/>
    </row>
    <row r="301" spans="1:22">
      <c r="A301" s="1"/>
      <c r="B301" s="1"/>
      <c r="C301" s="1"/>
      <c r="E301" s="1"/>
      <c r="F301" s="1"/>
      <c r="G301" s="1"/>
      <c r="I301" s="1"/>
      <c r="J301" s="1"/>
      <c r="M301" s="1"/>
      <c r="N301" s="1"/>
      <c r="O301" s="1"/>
      <c r="Q301" s="1"/>
      <c r="R301" s="1"/>
      <c r="S301" s="1"/>
      <c r="U301" s="1"/>
      <c r="V301" s="1"/>
    </row>
    <row r="302" spans="1:22">
      <c r="A302" s="1"/>
      <c r="B302" s="1"/>
      <c r="C302" s="1"/>
      <c r="E302" s="1"/>
      <c r="F302" s="1"/>
      <c r="G302" s="1"/>
      <c r="I302" s="1"/>
      <c r="J302" s="1"/>
      <c r="M302" s="1"/>
      <c r="N302" s="1"/>
      <c r="O302" s="1"/>
      <c r="Q302" s="1"/>
      <c r="R302" s="1"/>
      <c r="S302" s="1"/>
      <c r="U302" s="1"/>
      <c r="V302" s="1"/>
    </row>
    <row r="303" spans="1:22">
      <c r="A303" s="1"/>
      <c r="B303" s="1"/>
      <c r="C303" s="1"/>
      <c r="E303" s="1"/>
      <c r="F303" s="1"/>
      <c r="G303" s="1"/>
      <c r="I303" s="1"/>
      <c r="J303" s="1"/>
      <c r="M303" s="1"/>
      <c r="N303" s="1"/>
      <c r="O303" s="1"/>
      <c r="Q303" s="1"/>
      <c r="R303" s="1"/>
      <c r="S303" s="1"/>
      <c r="U303" s="1"/>
      <c r="V303" s="1"/>
    </row>
    <row r="304" spans="1:22">
      <c r="A304" s="1"/>
      <c r="B304" s="1"/>
      <c r="C304" s="1"/>
      <c r="E304" s="1"/>
      <c r="F304" s="1"/>
      <c r="G304" s="1"/>
      <c r="I304" s="1"/>
      <c r="J304" s="1"/>
      <c r="M304" s="1"/>
      <c r="N304" s="1"/>
      <c r="O304" s="1"/>
      <c r="Q304" s="1"/>
      <c r="R304" s="1"/>
      <c r="S304" s="1"/>
      <c r="U304" s="1"/>
      <c r="V304" s="1"/>
    </row>
    <row r="305" spans="1:22">
      <c r="A305" s="1"/>
      <c r="B305" s="1"/>
      <c r="C305" s="1"/>
      <c r="E305" s="1"/>
      <c r="F305" s="1"/>
      <c r="G305" s="1"/>
      <c r="I305" s="1"/>
      <c r="J305" s="1"/>
      <c r="M305" s="1"/>
      <c r="N305" s="1"/>
      <c r="O305" s="1"/>
      <c r="Q305" s="1"/>
      <c r="R305" s="1"/>
      <c r="S305" s="1"/>
      <c r="U305" s="1"/>
      <c r="V305" s="1"/>
    </row>
    <row r="306" spans="1:22">
      <c r="A306" s="1"/>
      <c r="B306" s="1"/>
      <c r="C306" s="1"/>
      <c r="E306" s="1"/>
      <c r="F306" s="1"/>
      <c r="G306" s="1"/>
      <c r="I306" s="1"/>
      <c r="J306" s="1"/>
      <c r="M306" s="1"/>
      <c r="N306" s="1"/>
      <c r="O306" s="1"/>
      <c r="Q306" s="1"/>
      <c r="R306" s="1"/>
      <c r="S306" s="1"/>
      <c r="U306" s="1"/>
      <c r="V306" s="1"/>
    </row>
    <row r="307" spans="1:22">
      <c r="A307" s="1"/>
      <c r="B307" s="1"/>
      <c r="C307" s="1"/>
      <c r="E307" s="1"/>
      <c r="F307" s="1"/>
      <c r="G307" s="1"/>
      <c r="I307" s="1"/>
      <c r="J307" s="1"/>
      <c r="M307" s="1"/>
      <c r="N307" s="1"/>
      <c r="O307" s="1"/>
      <c r="Q307" s="1"/>
      <c r="R307" s="1"/>
      <c r="S307" s="1"/>
      <c r="U307" s="1"/>
      <c r="V307" s="1"/>
    </row>
    <row r="308" spans="1:22">
      <c r="A308" s="1"/>
      <c r="B308" s="1"/>
      <c r="C308" s="1"/>
      <c r="E308" s="1"/>
      <c r="F308" s="1"/>
      <c r="G308" s="1"/>
      <c r="I308" s="1"/>
      <c r="J308" s="1"/>
      <c r="M308" s="1"/>
      <c r="N308" s="1"/>
      <c r="O308" s="1"/>
      <c r="Q308" s="1"/>
      <c r="R308" s="1"/>
      <c r="S308" s="1"/>
      <c r="U308" s="1"/>
      <c r="V308" s="1"/>
    </row>
    <row r="309" spans="1:22">
      <c r="A309" s="1"/>
      <c r="B309" s="1"/>
      <c r="C309" s="1"/>
      <c r="E309" s="1"/>
      <c r="F309" s="1"/>
      <c r="G309" s="1"/>
      <c r="I309" s="1"/>
      <c r="J309" s="1"/>
      <c r="M309" s="1"/>
      <c r="N309" s="1"/>
      <c r="O309" s="1"/>
      <c r="Q309" s="1"/>
      <c r="R309" s="1"/>
      <c r="S309" s="1"/>
      <c r="U309" s="1"/>
      <c r="V309" s="1"/>
    </row>
    <row r="310" spans="1:22">
      <c r="A310" s="1"/>
      <c r="B310" s="1"/>
      <c r="C310" s="1"/>
      <c r="E310" s="1"/>
      <c r="F310" s="1"/>
      <c r="G310" s="1"/>
      <c r="I310" s="1"/>
      <c r="J310" s="1"/>
      <c r="M310" s="1"/>
      <c r="N310" s="1"/>
      <c r="O310" s="1"/>
      <c r="Q310" s="1"/>
      <c r="R310" s="1"/>
      <c r="S310" s="1"/>
      <c r="U310" s="1"/>
      <c r="V310" s="1"/>
    </row>
    <row r="311" spans="1:22">
      <c r="A311" s="1"/>
      <c r="B311" s="1"/>
      <c r="C311" s="1"/>
      <c r="E311" s="1"/>
      <c r="F311" s="1"/>
      <c r="G311" s="1"/>
      <c r="I311" s="1"/>
      <c r="J311" s="1"/>
      <c r="M311" s="1"/>
      <c r="N311" s="1"/>
      <c r="O311" s="1"/>
      <c r="Q311" s="1"/>
      <c r="R311" s="1"/>
      <c r="S311" s="1"/>
      <c r="U311" s="1"/>
      <c r="V311" s="1"/>
    </row>
    <row r="312" spans="1:22">
      <c r="A312" s="1"/>
      <c r="B312" s="1"/>
      <c r="C312" s="1"/>
      <c r="E312" s="1"/>
      <c r="F312" s="1"/>
      <c r="G312" s="1"/>
      <c r="I312" s="1"/>
      <c r="J312" s="1"/>
      <c r="M312" s="1"/>
      <c r="N312" s="1"/>
      <c r="O312" s="1"/>
      <c r="Q312" s="1"/>
      <c r="R312" s="1"/>
      <c r="S312" s="1"/>
      <c r="U312" s="1"/>
      <c r="V312" s="1"/>
    </row>
    <row r="313" spans="1:22">
      <c r="A313" s="1"/>
      <c r="B313" s="1"/>
      <c r="C313" s="1"/>
      <c r="E313" s="1"/>
      <c r="F313" s="1"/>
      <c r="G313" s="1"/>
      <c r="I313" s="1"/>
      <c r="J313" s="1"/>
      <c r="M313" s="1"/>
      <c r="N313" s="1"/>
      <c r="O313" s="1"/>
      <c r="Q313" s="1"/>
      <c r="R313" s="1"/>
      <c r="S313" s="1"/>
      <c r="U313" s="1"/>
      <c r="V313" s="1"/>
    </row>
    <row r="314" spans="1:22">
      <c r="A314" s="1"/>
      <c r="B314" s="1"/>
      <c r="C314" s="1"/>
      <c r="E314" s="1"/>
      <c r="F314" s="1"/>
      <c r="G314" s="1"/>
      <c r="I314" s="1"/>
      <c r="J314" s="1"/>
      <c r="M314" s="1"/>
      <c r="N314" s="1"/>
      <c r="O314" s="1"/>
      <c r="Q314" s="1"/>
      <c r="R314" s="1"/>
      <c r="S314" s="1"/>
      <c r="U314" s="1"/>
      <c r="V314" s="1"/>
    </row>
    <row r="315" spans="1:22">
      <c r="A315" s="1"/>
      <c r="B315" s="1"/>
      <c r="C315" s="1"/>
      <c r="E315" s="1"/>
      <c r="F315" s="1"/>
      <c r="G315" s="1"/>
      <c r="I315" s="1"/>
      <c r="J315" s="1"/>
      <c r="M315" s="1"/>
      <c r="N315" s="1"/>
      <c r="O315" s="1"/>
      <c r="Q315" s="1"/>
      <c r="R315" s="1"/>
      <c r="S315" s="1"/>
      <c r="U315" s="1"/>
      <c r="V315" s="1"/>
    </row>
    <row r="316" spans="1:22">
      <c r="A316" s="1"/>
      <c r="B316" s="1"/>
      <c r="C316" s="1"/>
      <c r="E316" s="1"/>
      <c r="F316" s="1"/>
      <c r="G316" s="1"/>
      <c r="I316" s="1"/>
      <c r="J316" s="1"/>
      <c r="M316" s="1"/>
      <c r="N316" s="1"/>
      <c r="O316" s="1"/>
      <c r="Q316" s="1"/>
      <c r="R316" s="1"/>
      <c r="S316" s="1"/>
      <c r="U316" s="1"/>
      <c r="V316" s="1"/>
    </row>
    <row r="317" spans="1:22">
      <c r="A317" s="1"/>
      <c r="B317" s="1"/>
      <c r="C317" s="1"/>
      <c r="E317" s="1"/>
      <c r="F317" s="1"/>
      <c r="G317" s="1"/>
      <c r="I317" s="1"/>
      <c r="J317" s="1"/>
      <c r="M317" s="1"/>
      <c r="N317" s="1"/>
      <c r="O317" s="1"/>
      <c r="Q317" s="1"/>
      <c r="R317" s="1"/>
      <c r="S317" s="1"/>
      <c r="U317" s="1"/>
      <c r="V317" s="1"/>
    </row>
    <row r="318" spans="1:22">
      <c r="A318" s="1"/>
      <c r="B318" s="1"/>
      <c r="C318" s="1"/>
      <c r="E318" s="1"/>
      <c r="F318" s="1"/>
      <c r="G318" s="1"/>
      <c r="I318" s="1"/>
      <c r="J318" s="1"/>
      <c r="M318" s="1"/>
      <c r="N318" s="1"/>
      <c r="O318" s="1"/>
      <c r="Q318" s="1"/>
      <c r="R318" s="1"/>
      <c r="S318" s="1"/>
      <c r="U318" s="1"/>
      <c r="V318" s="1"/>
    </row>
    <row r="319" spans="1:22">
      <c r="A319" s="1"/>
      <c r="B319" s="1"/>
      <c r="C319" s="1"/>
      <c r="E319" s="1"/>
      <c r="F319" s="1"/>
      <c r="G319" s="1"/>
      <c r="I319" s="1"/>
      <c r="J319" s="1"/>
      <c r="M319" s="1"/>
      <c r="N319" s="1"/>
      <c r="O319" s="1"/>
      <c r="Q319" s="1"/>
      <c r="R319" s="1"/>
      <c r="S319" s="1"/>
      <c r="U319" s="1"/>
      <c r="V319" s="1"/>
    </row>
    <row r="320" spans="1:22">
      <c r="A320" s="1"/>
      <c r="B320" s="1"/>
      <c r="C320" s="1"/>
      <c r="E320" s="1"/>
      <c r="F320" s="1"/>
      <c r="G320" s="1"/>
      <c r="I320" s="1"/>
      <c r="J320" s="1"/>
      <c r="M320" s="1"/>
      <c r="N320" s="1"/>
      <c r="O320" s="1"/>
      <c r="Q320" s="1"/>
      <c r="R320" s="1"/>
      <c r="S320" s="1"/>
      <c r="U320" s="1"/>
      <c r="V320" s="1"/>
    </row>
    <row r="321" spans="1:22">
      <c r="A321" s="1"/>
      <c r="B321" s="1"/>
      <c r="C321" s="1"/>
      <c r="E321" s="1"/>
      <c r="F321" s="1"/>
      <c r="G321" s="1"/>
      <c r="I321" s="1"/>
      <c r="J321" s="1"/>
      <c r="M321" s="1"/>
      <c r="N321" s="1"/>
      <c r="O321" s="1"/>
      <c r="Q321" s="1"/>
      <c r="R321" s="1"/>
      <c r="S321" s="1"/>
      <c r="U321" s="1"/>
      <c r="V321" s="1"/>
    </row>
    <row r="322" spans="1:22">
      <c r="A322" s="1"/>
      <c r="B322" s="1"/>
      <c r="C322" s="1"/>
      <c r="E322" s="1"/>
      <c r="F322" s="1"/>
      <c r="G322" s="1"/>
      <c r="I322" s="1"/>
      <c r="J322" s="1"/>
      <c r="M322" s="1"/>
      <c r="N322" s="1"/>
      <c r="O322" s="1"/>
      <c r="Q322" s="1"/>
      <c r="R322" s="1"/>
      <c r="S322" s="1"/>
      <c r="U322" s="1"/>
      <c r="V322" s="1"/>
    </row>
    <row r="323" spans="1:22">
      <c r="A323" s="1"/>
      <c r="B323" s="1"/>
      <c r="C323" s="1"/>
      <c r="E323" s="1"/>
      <c r="F323" s="1"/>
      <c r="G323" s="1"/>
      <c r="I323" s="1"/>
      <c r="J323" s="1"/>
      <c r="M323" s="1"/>
      <c r="N323" s="1"/>
      <c r="O323" s="1"/>
      <c r="Q323" s="1"/>
      <c r="R323" s="1"/>
      <c r="S323" s="1"/>
      <c r="U323" s="1"/>
      <c r="V323" s="1"/>
    </row>
    <row r="324" spans="1:22">
      <c r="A324" s="1"/>
      <c r="B324" s="1"/>
      <c r="C324" s="1"/>
      <c r="E324" s="1"/>
      <c r="F324" s="1"/>
      <c r="G324" s="1"/>
      <c r="I324" s="1"/>
      <c r="J324" s="1"/>
      <c r="M324" s="1"/>
      <c r="N324" s="1"/>
      <c r="O324" s="1"/>
      <c r="Q324" s="1"/>
      <c r="R324" s="1"/>
      <c r="S324" s="1"/>
      <c r="U324" s="1"/>
      <c r="V324" s="1"/>
    </row>
    <row r="325" spans="1:22">
      <c r="A325" s="1"/>
      <c r="B325" s="1"/>
      <c r="C325" s="1"/>
      <c r="E325" s="1"/>
      <c r="F325" s="1"/>
      <c r="G325" s="1"/>
      <c r="I325" s="1"/>
      <c r="J325" s="1"/>
      <c r="M325" s="1"/>
      <c r="N325" s="1"/>
      <c r="O325" s="1"/>
      <c r="Q325" s="1"/>
      <c r="R325" s="1"/>
      <c r="S325" s="1"/>
      <c r="U325" s="1"/>
      <c r="V325" s="1"/>
    </row>
    <row r="326" spans="1:22">
      <c r="A326" s="1"/>
      <c r="B326" s="1"/>
      <c r="C326" s="1"/>
      <c r="E326" s="1"/>
      <c r="F326" s="1"/>
      <c r="G326" s="1"/>
      <c r="I326" s="1"/>
      <c r="J326" s="1"/>
      <c r="M326" s="1"/>
      <c r="N326" s="1"/>
      <c r="O326" s="1"/>
      <c r="Q326" s="1"/>
      <c r="R326" s="1"/>
      <c r="S326" s="1"/>
      <c r="U326" s="1"/>
      <c r="V326" s="1"/>
    </row>
    <row r="327" spans="1:22">
      <c r="A327" s="1"/>
      <c r="B327" s="1"/>
      <c r="C327" s="1"/>
      <c r="E327" s="1"/>
      <c r="F327" s="1"/>
      <c r="G327" s="1"/>
      <c r="I327" s="1"/>
      <c r="J327" s="1"/>
      <c r="M327" s="1"/>
      <c r="N327" s="1"/>
      <c r="O327" s="1"/>
      <c r="Q327" s="1"/>
      <c r="R327" s="1"/>
      <c r="S327" s="1"/>
      <c r="U327" s="1"/>
      <c r="V327" s="1"/>
    </row>
    <row r="328" spans="1:22">
      <c r="A328" s="1"/>
      <c r="B328" s="1"/>
      <c r="C328" s="1"/>
      <c r="E328" s="1"/>
      <c r="F328" s="1"/>
      <c r="G328" s="1"/>
      <c r="I328" s="1"/>
      <c r="J328" s="1"/>
      <c r="M328" s="1"/>
      <c r="N328" s="1"/>
      <c r="O328" s="1"/>
      <c r="Q328" s="1"/>
      <c r="R328" s="1"/>
      <c r="S328" s="1"/>
      <c r="U328" s="1"/>
      <c r="V328" s="1"/>
    </row>
    <row r="329" spans="1:22">
      <c r="A329" s="1"/>
      <c r="B329" s="1"/>
      <c r="C329" s="1"/>
      <c r="E329" s="1"/>
      <c r="F329" s="1"/>
      <c r="G329" s="1"/>
      <c r="I329" s="1"/>
      <c r="J329" s="1"/>
      <c r="M329" s="1"/>
      <c r="N329" s="1"/>
      <c r="O329" s="1"/>
      <c r="Q329" s="1"/>
      <c r="R329" s="1"/>
      <c r="S329" s="1"/>
      <c r="U329" s="1"/>
      <c r="V329" s="1"/>
    </row>
    <row r="330" spans="1:22">
      <c r="A330" s="1"/>
      <c r="B330" s="1"/>
      <c r="C330" s="1"/>
      <c r="E330" s="1"/>
      <c r="F330" s="1"/>
      <c r="G330" s="1"/>
      <c r="I330" s="1"/>
      <c r="J330" s="1"/>
      <c r="M330" s="1"/>
      <c r="N330" s="1"/>
      <c r="O330" s="1"/>
      <c r="Q330" s="1"/>
      <c r="R330" s="1"/>
      <c r="S330" s="1"/>
      <c r="U330" s="1"/>
      <c r="V330" s="1"/>
    </row>
    <row r="331" spans="1:22">
      <c r="A331" s="1"/>
      <c r="B331" s="1"/>
      <c r="C331" s="1"/>
      <c r="E331" s="1"/>
      <c r="F331" s="1"/>
      <c r="G331" s="1"/>
      <c r="I331" s="1"/>
      <c r="J331" s="1"/>
      <c r="M331" s="1"/>
      <c r="N331" s="1"/>
      <c r="O331" s="1"/>
      <c r="Q331" s="1"/>
      <c r="R331" s="1"/>
      <c r="S331" s="1"/>
      <c r="U331" s="1"/>
      <c r="V331" s="1"/>
    </row>
    <row r="332" spans="1:22">
      <c r="A332" s="1"/>
      <c r="B332" s="1"/>
      <c r="C332" s="1"/>
      <c r="E332" s="1"/>
      <c r="F332" s="1"/>
      <c r="G332" s="1"/>
      <c r="I332" s="1"/>
      <c r="J332" s="1"/>
      <c r="M332" s="1"/>
      <c r="N332" s="1"/>
      <c r="O332" s="1"/>
      <c r="Q332" s="1"/>
      <c r="R332" s="1"/>
      <c r="S332" s="1"/>
      <c r="U332" s="1"/>
      <c r="V332" s="1"/>
    </row>
    <row r="333" spans="1:22">
      <c r="A333" s="1"/>
      <c r="B333" s="1"/>
      <c r="C333" s="1"/>
      <c r="E333" s="1"/>
      <c r="F333" s="1"/>
      <c r="G333" s="1"/>
      <c r="I333" s="1"/>
      <c r="J333" s="1"/>
      <c r="M333" s="1"/>
      <c r="N333" s="1"/>
      <c r="O333" s="1"/>
      <c r="Q333" s="1"/>
      <c r="R333" s="1"/>
      <c r="S333" s="1"/>
      <c r="U333" s="1"/>
      <c r="V333" s="1"/>
    </row>
    <row r="334" spans="1:22">
      <c r="A334" s="1"/>
      <c r="B334" s="1"/>
      <c r="C334" s="1"/>
      <c r="E334" s="1"/>
      <c r="F334" s="1"/>
      <c r="G334" s="1"/>
      <c r="I334" s="1"/>
      <c r="J334" s="1"/>
      <c r="M334" s="1"/>
      <c r="N334" s="1"/>
      <c r="O334" s="1"/>
      <c r="Q334" s="1"/>
      <c r="R334" s="1"/>
      <c r="S334" s="1"/>
      <c r="U334" s="1"/>
      <c r="V334" s="1"/>
    </row>
    <row r="335" spans="1:22">
      <c r="A335" s="1"/>
      <c r="B335" s="1"/>
      <c r="C335" s="1"/>
      <c r="E335" s="1"/>
      <c r="F335" s="1"/>
      <c r="G335" s="1"/>
      <c r="I335" s="1"/>
      <c r="J335" s="1"/>
      <c r="M335" s="1"/>
      <c r="N335" s="1"/>
      <c r="O335" s="1"/>
      <c r="Q335" s="1"/>
      <c r="R335" s="1"/>
      <c r="S335" s="1"/>
      <c r="U335" s="1"/>
      <c r="V335" s="1"/>
    </row>
    <row r="336" spans="1:22">
      <c r="A336" s="1"/>
      <c r="B336" s="1"/>
      <c r="C336" s="1"/>
      <c r="E336" s="1"/>
      <c r="F336" s="1"/>
      <c r="G336" s="1"/>
      <c r="I336" s="1"/>
      <c r="J336" s="1"/>
      <c r="M336" s="1"/>
      <c r="N336" s="1"/>
      <c r="O336" s="1"/>
      <c r="Q336" s="1"/>
      <c r="R336" s="1"/>
      <c r="S336" s="1"/>
      <c r="U336" s="1"/>
      <c r="V336" s="1"/>
    </row>
    <row r="337" spans="1:22">
      <c r="A337" s="1"/>
      <c r="B337" s="1"/>
      <c r="C337" s="1"/>
      <c r="E337" s="1"/>
      <c r="F337" s="1"/>
      <c r="G337" s="1"/>
      <c r="I337" s="1"/>
      <c r="J337" s="1"/>
      <c r="M337" s="1"/>
      <c r="N337" s="1"/>
      <c r="O337" s="1"/>
      <c r="Q337" s="1"/>
      <c r="R337" s="1"/>
      <c r="S337" s="1"/>
      <c r="U337" s="1"/>
      <c r="V337" s="1"/>
    </row>
    <row r="338" spans="1:22">
      <c r="A338" s="1"/>
      <c r="B338" s="1"/>
      <c r="C338" s="1"/>
      <c r="E338" s="1"/>
      <c r="F338" s="1"/>
      <c r="G338" s="1"/>
      <c r="I338" s="1"/>
      <c r="J338" s="1"/>
      <c r="M338" s="1"/>
      <c r="N338" s="1"/>
      <c r="O338" s="1"/>
      <c r="Q338" s="1"/>
      <c r="R338" s="1"/>
      <c r="S338" s="1"/>
      <c r="U338" s="1"/>
      <c r="V338" s="1"/>
    </row>
    <row r="339" spans="1:22">
      <c r="A339" s="1"/>
      <c r="B339" s="1"/>
      <c r="C339" s="1"/>
      <c r="E339" s="1"/>
      <c r="F339" s="1"/>
      <c r="G339" s="1"/>
      <c r="I339" s="1"/>
      <c r="J339" s="1"/>
      <c r="M339" s="1"/>
      <c r="N339" s="1"/>
      <c r="O339" s="1"/>
      <c r="Q339" s="1"/>
      <c r="R339" s="1"/>
      <c r="S339" s="1"/>
      <c r="U339" s="1"/>
      <c r="V339" s="1"/>
    </row>
    <row r="340" spans="1:22">
      <c r="A340" s="1"/>
      <c r="B340" s="1"/>
      <c r="C340" s="1"/>
      <c r="E340" s="1"/>
      <c r="F340" s="1"/>
      <c r="G340" s="1"/>
      <c r="I340" s="1"/>
      <c r="J340" s="1"/>
      <c r="M340" s="1"/>
      <c r="N340" s="1"/>
      <c r="O340" s="1"/>
      <c r="Q340" s="1"/>
      <c r="R340" s="1"/>
      <c r="S340" s="1"/>
      <c r="U340" s="1"/>
      <c r="V340" s="1"/>
    </row>
    <row r="341" spans="1:22">
      <c r="A341" s="1"/>
      <c r="B341" s="1"/>
      <c r="C341" s="1"/>
      <c r="E341" s="1"/>
      <c r="F341" s="1"/>
      <c r="G341" s="1"/>
      <c r="I341" s="1"/>
      <c r="J341" s="1"/>
      <c r="M341" s="1"/>
      <c r="N341" s="1"/>
      <c r="O341" s="1"/>
      <c r="Q341" s="1"/>
      <c r="R341" s="1"/>
      <c r="S341" s="1"/>
      <c r="U341" s="1"/>
      <c r="V341" s="1"/>
    </row>
    <row r="342" spans="1:22">
      <c r="A342" s="1"/>
      <c r="B342" s="1"/>
      <c r="C342" s="1"/>
      <c r="E342" s="1"/>
      <c r="F342" s="1"/>
      <c r="G342" s="1"/>
      <c r="I342" s="1"/>
      <c r="J342" s="1"/>
      <c r="M342" s="1"/>
      <c r="N342" s="1"/>
      <c r="O342" s="1"/>
      <c r="Q342" s="1"/>
      <c r="R342" s="1"/>
      <c r="S342" s="1"/>
      <c r="U342" s="1"/>
      <c r="V342" s="1"/>
    </row>
    <row r="343" spans="1:22">
      <c r="A343" s="1"/>
      <c r="B343" s="1"/>
      <c r="C343" s="1"/>
      <c r="E343" s="1"/>
      <c r="F343" s="1"/>
      <c r="G343" s="1"/>
      <c r="I343" s="1"/>
      <c r="J343" s="1"/>
      <c r="M343" s="1"/>
      <c r="N343" s="1"/>
      <c r="O343" s="1"/>
      <c r="Q343" s="1"/>
      <c r="R343" s="1"/>
      <c r="S343" s="1"/>
      <c r="U343" s="1"/>
      <c r="V343" s="1"/>
    </row>
    <row r="344" spans="1:22">
      <c r="A344" s="1"/>
      <c r="B344" s="1"/>
      <c r="C344" s="1"/>
      <c r="E344" s="1"/>
      <c r="F344" s="1"/>
      <c r="G344" s="1"/>
      <c r="I344" s="1"/>
      <c r="J344" s="1"/>
      <c r="M344" s="1"/>
      <c r="N344" s="1"/>
      <c r="O344" s="1"/>
      <c r="Q344" s="1"/>
      <c r="R344" s="1"/>
      <c r="S344" s="1"/>
      <c r="U344" s="1"/>
      <c r="V344" s="1"/>
    </row>
    <row r="345" spans="1:22">
      <c r="A345" s="1"/>
      <c r="B345" s="1"/>
      <c r="C345" s="1"/>
      <c r="E345" s="1"/>
      <c r="F345" s="1"/>
      <c r="G345" s="1"/>
      <c r="I345" s="1"/>
      <c r="J345" s="1"/>
      <c r="M345" s="1"/>
      <c r="N345" s="1"/>
      <c r="O345" s="1"/>
      <c r="Q345" s="1"/>
      <c r="R345" s="1"/>
      <c r="S345" s="1"/>
      <c r="U345" s="1"/>
      <c r="V345" s="1"/>
    </row>
    <row r="346" spans="1:22">
      <c r="A346" s="1"/>
      <c r="B346" s="1"/>
      <c r="C346" s="1"/>
      <c r="E346" s="1"/>
      <c r="F346" s="1"/>
      <c r="G346" s="1"/>
      <c r="I346" s="1"/>
      <c r="J346" s="1"/>
      <c r="M346" s="1"/>
      <c r="N346" s="1"/>
      <c r="O346" s="1"/>
      <c r="Q346" s="1"/>
      <c r="R346" s="1"/>
      <c r="S346" s="1"/>
      <c r="U346" s="1"/>
      <c r="V346" s="1"/>
    </row>
    <row r="347" spans="1:22">
      <c r="A347" s="1"/>
      <c r="B347" s="1"/>
      <c r="C347" s="1"/>
      <c r="E347" s="1"/>
      <c r="F347" s="1"/>
      <c r="G347" s="1"/>
      <c r="I347" s="1"/>
      <c r="J347" s="1"/>
      <c r="M347" s="1"/>
      <c r="N347" s="1"/>
      <c r="O347" s="1"/>
      <c r="Q347" s="1"/>
      <c r="R347" s="1"/>
      <c r="S347" s="1"/>
      <c r="U347" s="1"/>
      <c r="V347" s="1"/>
    </row>
    <row r="348" spans="1:22">
      <c r="A348" s="1"/>
      <c r="B348" s="1"/>
      <c r="C348" s="1"/>
      <c r="E348" s="1"/>
      <c r="F348" s="1"/>
      <c r="G348" s="1"/>
      <c r="I348" s="1"/>
      <c r="J348" s="1"/>
      <c r="M348" s="1"/>
      <c r="N348" s="1"/>
      <c r="O348" s="1"/>
      <c r="Q348" s="1"/>
      <c r="R348" s="1"/>
      <c r="S348" s="1"/>
      <c r="U348" s="1"/>
      <c r="V348" s="1"/>
    </row>
    <row r="349" spans="1:22">
      <c r="A349" s="1"/>
      <c r="B349" s="1"/>
      <c r="C349" s="1"/>
      <c r="E349" s="1"/>
      <c r="F349" s="1"/>
      <c r="G349" s="1"/>
      <c r="I349" s="1"/>
      <c r="J349" s="1"/>
      <c r="M349" s="1"/>
      <c r="N349" s="1"/>
      <c r="O349" s="1"/>
      <c r="Q349" s="1"/>
      <c r="R349" s="1"/>
      <c r="S349" s="1"/>
      <c r="U349" s="1"/>
      <c r="V349" s="1"/>
    </row>
    <row r="350" spans="1:22">
      <c r="A350" s="1"/>
      <c r="B350" s="1"/>
      <c r="C350" s="1"/>
      <c r="E350" s="1"/>
      <c r="F350" s="1"/>
      <c r="G350" s="1"/>
      <c r="I350" s="1"/>
      <c r="J350" s="1"/>
      <c r="M350" s="1"/>
      <c r="N350" s="1"/>
      <c r="O350" s="1"/>
      <c r="Q350" s="1"/>
      <c r="R350" s="1"/>
      <c r="S350" s="1"/>
      <c r="U350" s="1"/>
      <c r="V350" s="1"/>
    </row>
    <row r="351" spans="1:22">
      <c r="A351" s="1"/>
      <c r="B351" s="1"/>
      <c r="C351" s="1"/>
      <c r="E351" s="1"/>
      <c r="F351" s="1"/>
      <c r="G351" s="1"/>
      <c r="I351" s="1"/>
      <c r="J351" s="1"/>
      <c r="M351" s="1"/>
      <c r="N351" s="1"/>
      <c r="O351" s="1"/>
      <c r="Q351" s="1"/>
      <c r="R351" s="1"/>
      <c r="S351" s="1"/>
      <c r="U351" s="1"/>
      <c r="V351" s="1"/>
    </row>
    <row r="352" spans="1:22">
      <c r="A352" s="1"/>
      <c r="B352" s="1"/>
      <c r="C352" s="1"/>
      <c r="E352" s="1"/>
      <c r="F352" s="1"/>
      <c r="G352" s="1"/>
      <c r="I352" s="1"/>
      <c r="J352" s="1"/>
      <c r="M352" s="1"/>
      <c r="N352" s="1"/>
      <c r="O352" s="1"/>
      <c r="Q352" s="1"/>
      <c r="R352" s="1"/>
      <c r="S352" s="1"/>
      <c r="U352" s="1"/>
      <c r="V352" s="1"/>
    </row>
    <row r="353" spans="1:22">
      <c r="A353" s="1"/>
      <c r="B353" s="1"/>
      <c r="C353" s="1"/>
      <c r="E353" s="1"/>
      <c r="F353" s="1"/>
      <c r="G353" s="1"/>
      <c r="I353" s="1"/>
      <c r="J353" s="1"/>
      <c r="M353" s="1"/>
      <c r="N353" s="1"/>
      <c r="O353" s="1"/>
      <c r="Q353" s="1"/>
      <c r="R353" s="1"/>
      <c r="S353" s="1"/>
      <c r="U353" s="1"/>
      <c r="V353" s="1"/>
    </row>
    <row r="354" spans="1:22">
      <c r="A354" s="1"/>
      <c r="B354" s="1"/>
      <c r="C354" s="1"/>
      <c r="E354" s="1"/>
      <c r="F354" s="1"/>
      <c r="G354" s="1"/>
      <c r="I354" s="1"/>
      <c r="J354" s="1"/>
      <c r="M354" s="1"/>
      <c r="N354" s="1"/>
      <c r="O354" s="1"/>
      <c r="Q354" s="1"/>
      <c r="R354" s="1"/>
      <c r="S354" s="1"/>
      <c r="U354" s="1"/>
      <c r="V354" s="1"/>
    </row>
    <row r="355" spans="1:22">
      <c r="A355" s="1"/>
      <c r="B355" s="1"/>
      <c r="C355" s="1"/>
      <c r="E355" s="1"/>
      <c r="F355" s="1"/>
      <c r="G355" s="1"/>
      <c r="I355" s="1"/>
      <c r="J355" s="1"/>
      <c r="M355" s="1"/>
      <c r="N355" s="1"/>
      <c r="O355" s="1"/>
      <c r="Q355" s="1"/>
      <c r="R355" s="1"/>
      <c r="S355" s="1"/>
      <c r="U355" s="1"/>
      <c r="V355" s="1"/>
    </row>
    <row r="356" spans="1:22">
      <c r="A356" s="1"/>
      <c r="B356" s="1"/>
      <c r="C356" s="1"/>
      <c r="E356" s="1"/>
      <c r="F356" s="1"/>
      <c r="G356" s="1"/>
      <c r="I356" s="1"/>
      <c r="J356" s="1"/>
      <c r="M356" s="1"/>
      <c r="N356" s="1"/>
      <c r="O356" s="1"/>
      <c r="Q356" s="1"/>
      <c r="R356" s="1"/>
      <c r="S356" s="1"/>
      <c r="U356" s="1"/>
      <c r="V356" s="1"/>
    </row>
    <row r="357" spans="1:22">
      <c r="A357" s="1"/>
      <c r="B357" s="1"/>
      <c r="C357" s="1"/>
      <c r="E357" s="1"/>
      <c r="F357" s="1"/>
      <c r="G357" s="1"/>
      <c r="I357" s="1"/>
      <c r="J357" s="1"/>
      <c r="M357" s="1"/>
      <c r="N357" s="1"/>
      <c r="O357" s="1"/>
      <c r="Q357" s="1"/>
      <c r="R357" s="1"/>
      <c r="S357" s="1"/>
      <c r="U357" s="1"/>
      <c r="V357" s="1"/>
    </row>
    <row r="358" spans="1:22">
      <c r="A358" s="1"/>
      <c r="B358" s="1"/>
      <c r="C358" s="1"/>
      <c r="E358" s="1"/>
      <c r="F358" s="1"/>
      <c r="G358" s="1"/>
      <c r="I358" s="1"/>
      <c r="J358" s="1"/>
      <c r="M358" s="1"/>
      <c r="N358" s="1"/>
      <c r="O358" s="1"/>
      <c r="Q358" s="1"/>
      <c r="R358" s="1"/>
      <c r="S358" s="1"/>
      <c r="U358" s="1"/>
      <c r="V358" s="1"/>
    </row>
    <row r="359" spans="1:22">
      <c r="A359" s="1"/>
      <c r="B359" s="1"/>
      <c r="C359" s="1"/>
      <c r="E359" s="1"/>
      <c r="F359" s="1"/>
      <c r="G359" s="1"/>
      <c r="I359" s="1"/>
      <c r="J359" s="1"/>
      <c r="M359" s="1"/>
      <c r="N359" s="1"/>
      <c r="O359" s="1"/>
      <c r="Q359" s="1"/>
      <c r="R359" s="1"/>
      <c r="S359" s="1"/>
      <c r="U359" s="1"/>
      <c r="V359" s="1"/>
    </row>
    <row r="360" spans="1:22">
      <c r="A360" s="1"/>
      <c r="B360" s="1"/>
      <c r="C360" s="1"/>
      <c r="E360" s="1"/>
      <c r="F360" s="1"/>
      <c r="G360" s="1"/>
      <c r="I360" s="1"/>
      <c r="J360" s="1"/>
      <c r="M360" s="1"/>
      <c r="N360" s="1"/>
      <c r="O360" s="1"/>
      <c r="Q360" s="1"/>
      <c r="R360" s="1"/>
      <c r="S360" s="1"/>
      <c r="U360" s="1"/>
      <c r="V360" s="1"/>
    </row>
    <row r="361" spans="1:22">
      <c r="A361" s="1"/>
      <c r="B361" s="1"/>
      <c r="C361" s="1"/>
      <c r="E361" s="1"/>
      <c r="F361" s="1"/>
      <c r="G361" s="1"/>
      <c r="I361" s="1"/>
      <c r="J361" s="1"/>
      <c r="M361" s="1"/>
      <c r="N361" s="1"/>
      <c r="O361" s="1"/>
      <c r="Q361" s="1"/>
      <c r="R361" s="1"/>
      <c r="S361" s="1"/>
      <c r="U361" s="1"/>
      <c r="V361" s="1"/>
    </row>
    <row r="362" spans="1:22">
      <c r="A362" s="1"/>
      <c r="B362" s="1"/>
      <c r="C362" s="1"/>
      <c r="E362" s="1"/>
      <c r="F362" s="1"/>
      <c r="G362" s="1"/>
      <c r="I362" s="1"/>
      <c r="J362" s="1"/>
      <c r="M362" s="1"/>
      <c r="N362" s="1"/>
      <c r="O362" s="1"/>
      <c r="Q362" s="1"/>
      <c r="R362" s="1"/>
      <c r="S362" s="1"/>
      <c r="U362" s="1"/>
      <c r="V362" s="1"/>
    </row>
    <row r="363" spans="1:22">
      <c r="A363" s="1"/>
      <c r="B363" s="1"/>
      <c r="C363" s="1"/>
      <c r="E363" s="1"/>
      <c r="F363" s="1"/>
      <c r="G363" s="1"/>
      <c r="I363" s="1"/>
      <c r="J363" s="1"/>
      <c r="M363" s="1"/>
      <c r="N363" s="1"/>
      <c r="O363" s="1"/>
      <c r="Q363" s="1"/>
      <c r="R363" s="1"/>
      <c r="S363" s="1"/>
      <c r="U363" s="1"/>
      <c r="V363" s="1"/>
    </row>
    <row r="364" spans="1:22">
      <c r="A364" s="1"/>
      <c r="B364" s="1"/>
      <c r="C364" s="1"/>
      <c r="E364" s="1"/>
      <c r="F364" s="1"/>
      <c r="G364" s="1"/>
      <c r="I364" s="1"/>
      <c r="J364" s="1"/>
      <c r="M364" s="1"/>
      <c r="N364" s="1"/>
      <c r="O364" s="1"/>
      <c r="Q364" s="1"/>
      <c r="R364" s="1"/>
      <c r="S364" s="1"/>
      <c r="U364" s="1"/>
      <c r="V364" s="1"/>
    </row>
    <row r="365" spans="1:22">
      <c r="A365" s="1"/>
      <c r="B365" s="1"/>
      <c r="C365" s="1"/>
      <c r="E365" s="1"/>
      <c r="F365" s="1"/>
      <c r="G365" s="1"/>
      <c r="I365" s="1"/>
      <c r="J365" s="1"/>
      <c r="M365" s="1"/>
      <c r="N365" s="1"/>
      <c r="O365" s="1"/>
      <c r="Q365" s="1"/>
      <c r="R365" s="1"/>
      <c r="S365" s="1"/>
      <c r="U365" s="1"/>
      <c r="V365" s="1"/>
    </row>
    <row r="366" spans="1:22">
      <c r="A366" s="1"/>
      <c r="B366" s="1"/>
      <c r="C366" s="1"/>
      <c r="E366" s="1"/>
      <c r="F366" s="1"/>
      <c r="G366" s="1"/>
      <c r="I366" s="1"/>
      <c r="J366" s="1"/>
      <c r="M366" s="1"/>
      <c r="N366" s="1"/>
      <c r="O366" s="1"/>
      <c r="Q366" s="1"/>
      <c r="R366" s="1"/>
      <c r="S366" s="1"/>
      <c r="U366" s="1"/>
      <c r="V366" s="1"/>
    </row>
    <row r="367" spans="1:22">
      <c r="A367" s="1"/>
      <c r="B367" s="1"/>
      <c r="C367" s="1"/>
      <c r="E367" s="1"/>
      <c r="F367" s="1"/>
      <c r="G367" s="1"/>
      <c r="I367" s="1"/>
      <c r="J367" s="1"/>
      <c r="M367" s="1"/>
      <c r="N367" s="1"/>
      <c r="O367" s="1"/>
      <c r="Q367" s="1"/>
      <c r="R367" s="1"/>
      <c r="S367" s="1"/>
      <c r="U367" s="1"/>
      <c r="V367" s="1"/>
    </row>
    <row r="368" spans="1:22">
      <c r="A368" s="1"/>
      <c r="B368" s="1"/>
      <c r="C368" s="1"/>
      <c r="E368" s="1"/>
      <c r="F368" s="1"/>
      <c r="G368" s="1"/>
      <c r="I368" s="1"/>
      <c r="J368" s="1"/>
      <c r="M368" s="1"/>
      <c r="N368" s="1"/>
      <c r="O368" s="1"/>
      <c r="Q368" s="1"/>
      <c r="R368" s="1"/>
      <c r="S368" s="1"/>
      <c r="U368" s="1"/>
      <c r="V368" s="1"/>
    </row>
    <row r="369" spans="1:22">
      <c r="A369" s="1"/>
      <c r="B369" s="1"/>
      <c r="C369" s="1"/>
      <c r="E369" s="1"/>
      <c r="F369" s="1"/>
      <c r="G369" s="1"/>
      <c r="I369" s="1"/>
      <c r="J369" s="1"/>
      <c r="M369" s="1"/>
      <c r="N369" s="1"/>
      <c r="O369" s="1"/>
      <c r="Q369" s="1"/>
      <c r="R369" s="1"/>
      <c r="S369" s="1"/>
      <c r="U369" s="1"/>
      <c r="V369" s="1"/>
    </row>
    <row r="370" spans="1:22">
      <c r="A370" s="1"/>
      <c r="B370" s="1"/>
      <c r="C370" s="1"/>
      <c r="E370" s="1"/>
      <c r="F370" s="1"/>
      <c r="G370" s="1"/>
      <c r="I370" s="1"/>
      <c r="J370" s="1"/>
      <c r="M370" s="1"/>
      <c r="N370" s="1"/>
      <c r="O370" s="1"/>
      <c r="Q370" s="1"/>
      <c r="R370" s="1"/>
      <c r="S370" s="1"/>
      <c r="U370" s="1"/>
      <c r="V370" s="1"/>
    </row>
    <row r="371" spans="1:22">
      <c r="A371" s="1"/>
      <c r="B371" s="1"/>
      <c r="C371" s="1"/>
      <c r="E371" s="1"/>
      <c r="F371" s="1"/>
      <c r="G371" s="1"/>
      <c r="I371" s="1"/>
      <c r="J371" s="1"/>
      <c r="M371" s="1"/>
      <c r="N371" s="1"/>
      <c r="O371" s="1"/>
      <c r="Q371" s="1"/>
      <c r="R371" s="1"/>
      <c r="S371" s="1"/>
      <c r="U371" s="1"/>
      <c r="V371" s="1"/>
    </row>
    <row r="372" spans="1:22">
      <c r="A372" s="1"/>
      <c r="B372" s="1"/>
      <c r="C372" s="1"/>
      <c r="E372" s="1"/>
      <c r="F372" s="1"/>
      <c r="G372" s="1"/>
      <c r="I372" s="1"/>
      <c r="J372" s="1"/>
      <c r="M372" s="1"/>
      <c r="N372" s="1"/>
      <c r="O372" s="1"/>
      <c r="Q372" s="1"/>
      <c r="R372" s="1"/>
      <c r="S372" s="1"/>
      <c r="U372" s="1"/>
      <c r="V372" s="1"/>
    </row>
    <row r="373" spans="1:22">
      <c r="A373" s="1"/>
      <c r="B373" s="1"/>
      <c r="C373" s="1"/>
      <c r="E373" s="1"/>
      <c r="F373" s="1"/>
      <c r="G373" s="1"/>
      <c r="I373" s="1"/>
      <c r="J373" s="1"/>
      <c r="M373" s="1"/>
      <c r="N373" s="1"/>
      <c r="O373" s="1"/>
      <c r="Q373" s="1"/>
      <c r="R373" s="1"/>
      <c r="S373" s="1"/>
      <c r="U373" s="1"/>
      <c r="V373" s="1"/>
    </row>
    <row r="374" spans="1:22">
      <c r="A374" s="1"/>
      <c r="B374" s="1"/>
      <c r="C374" s="1"/>
      <c r="E374" s="1"/>
      <c r="F374" s="1"/>
      <c r="G374" s="1"/>
      <c r="I374" s="1"/>
      <c r="J374" s="1"/>
      <c r="M374" s="1"/>
      <c r="N374" s="1"/>
      <c r="O374" s="1"/>
      <c r="Q374" s="1"/>
      <c r="R374" s="1"/>
      <c r="S374" s="1"/>
      <c r="U374" s="1"/>
      <c r="V374" s="1"/>
    </row>
    <row r="375" spans="1:22">
      <c r="A375" s="1"/>
      <c r="B375" s="1"/>
      <c r="C375" s="1"/>
      <c r="E375" s="1"/>
      <c r="F375" s="1"/>
      <c r="G375" s="1"/>
      <c r="I375" s="1"/>
      <c r="J375" s="1"/>
      <c r="M375" s="1"/>
      <c r="N375" s="1"/>
      <c r="O375" s="1"/>
      <c r="Q375" s="1"/>
      <c r="R375" s="1"/>
      <c r="S375" s="1"/>
      <c r="U375" s="1"/>
      <c r="V375" s="1"/>
    </row>
    <row r="376" spans="1:22">
      <c r="A376" s="1"/>
      <c r="B376" s="1"/>
      <c r="C376" s="1"/>
      <c r="E376" s="1"/>
      <c r="F376" s="1"/>
      <c r="G376" s="1"/>
      <c r="I376" s="1"/>
      <c r="J376" s="1"/>
      <c r="M376" s="1"/>
      <c r="N376" s="1"/>
      <c r="O376" s="1"/>
      <c r="Q376" s="1"/>
      <c r="R376" s="1"/>
      <c r="S376" s="1"/>
      <c r="U376" s="1"/>
      <c r="V376" s="1"/>
    </row>
    <row r="377" spans="1:22">
      <c r="A377" s="1"/>
      <c r="B377" s="1"/>
      <c r="C377" s="1"/>
      <c r="E377" s="1"/>
      <c r="F377" s="1"/>
      <c r="G377" s="1"/>
      <c r="I377" s="1"/>
      <c r="J377" s="1"/>
      <c r="M377" s="1"/>
      <c r="N377" s="1"/>
      <c r="O377" s="1"/>
      <c r="Q377" s="1"/>
      <c r="R377" s="1"/>
      <c r="S377" s="1"/>
      <c r="U377" s="1"/>
      <c r="V377" s="1"/>
    </row>
    <row r="378" spans="1:22">
      <c r="A378" s="1"/>
      <c r="B378" s="1"/>
      <c r="C378" s="1"/>
      <c r="E378" s="1"/>
      <c r="F378" s="1"/>
      <c r="G378" s="1"/>
      <c r="I378" s="1"/>
      <c r="J378" s="1"/>
      <c r="M378" s="1"/>
      <c r="N378" s="1"/>
      <c r="O378" s="1"/>
      <c r="Q378" s="1"/>
      <c r="R378" s="1"/>
      <c r="S378" s="1"/>
      <c r="U378" s="1"/>
      <c r="V378" s="1"/>
    </row>
    <row r="379" spans="1:22">
      <c r="A379" s="1"/>
      <c r="B379" s="1"/>
      <c r="C379" s="1"/>
      <c r="E379" s="1"/>
      <c r="F379" s="1"/>
      <c r="G379" s="1"/>
      <c r="I379" s="1"/>
      <c r="J379" s="1"/>
      <c r="M379" s="1"/>
      <c r="N379" s="1"/>
      <c r="O379" s="1"/>
      <c r="Q379" s="1"/>
      <c r="R379" s="1"/>
      <c r="S379" s="1"/>
      <c r="U379" s="1"/>
      <c r="V379" s="1"/>
    </row>
    <row r="380" spans="1:22">
      <c r="A380" s="1"/>
      <c r="B380" s="1"/>
      <c r="C380" s="1"/>
      <c r="E380" s="1"/>
      <c r="F380" s="1"/>
      <c r="G380" s="1"/>
      <c r="I380" s="1"/>
      <c r="J380" s="1"/>
      <c r="M380" s="1"/>
      <c r="N380" s="1"/>
      <c r="O380" s="1"/>
      <c r="Q380" s="1"/>
      <c r="R380" s="1"/>
      <c r="S380" s="1"/>
      <c r="U380" s="1"/>
      <c r="V380" s="1"/>
    </row>
    <row r="381" spans="1:22">
      <c r="A381" s="1"/>
      <c r="B381" s="1"/>
      <c r="C381" s="1"/>
      <c r="E381" s="1"/>
      <c r="F381" s="1"/>
      <c r="G381" s="1"/>
      <c r="I381" s="1"/>
      <c r="J381" s="1"/>
      <c r="M381" s="1"/>
      <c r="N381" s="1"/>
      <c r="O381" s="1"/>
      <c r="Q381" s="1"/>
      <c r="R381" s="1"/>
      <c r="S381" s="1"/>
      <c r="U381" s="1"/>
      <c r="V381" s="1"/>
    </row>
    <row r="382" spans="1:22">
      <c r="A382" s="1"/>
      <c r="B382" s="1"/>
      <c r="C382" s="1"/>
      <c r="E382" s="1"/>
      <c r="F382" s="1"/>
      <c r="G382" s="1"/>
      <c r="I382" s="1"/>
      <c r="J382" s="1"/>
      <c r="M382" s="1"/>
      <c r="N382" s="1"/>
      <c r="O382" s="1"/>
      <c r="Q382" s="1"/>
      <c r="R382" s="1"/>
      <c r="S382" s="1"/>
      <c r="U382" s="1"/>
      <c r="V382" s="1"/>
    </row>
    <row r="383" spans="1:22">
      <c r="A383" s="1"/>
      <c r="B383" s="1"/>
      <c r="C383" s="1"/>
      <c r="E383" s="1"/>
      <c r="F383" s="1"/>
      <c r="G383" s="1"/>
      <c r="I383" s="1"/>
      <c r="J383" s="1"/>
      <c r="M383" s="1"/>
      <c r="N383" s="1"/>
      <c r="O383" s="1"/>
      <c r="Q383" s="1"/>
      <c r="R383" s="1"/>
      <c r="S383" s="1"/>
      <c r="U383" s="1"/>
      <c r="V383" s="1"/>
    </row>
    <row r="384" spans="1:22">
      <c r="A384" s="1"/>
      <c r="B384" s="1"/>
      <c r="C384" s="1"/>
      <c r="E384" s="1"/>
      <c r="F384" s="1"/>
      <c r="G384" s="1"/>
      <c r="I384" s="1"/>
      <c r="J384" s="1"/>
      <c r="M384" s="1"/>
      <c r="N384" s="1"/>
      <c r="O384" s="1"/>
      <c r="Q384" s="1"/>
      <c r="R384" s="1"/>
      <c r="S384" s="1"/>
      <c r="U384" s="1"/>
      <c r="V384" s="1"/>
    </row>
    <row r="385" spans="1:22">
      <c r="A385" s="1"/>
      <c r="B385" s="1"/>
      <c r="C385" s="1"/>
      <c r="E385" s="1"/>
      <c r="F385" s="1"/>
      <c r="G385" s="1"/>
      <c r="I385" s="1"/>
      <c r="J385" s="1"/>
      <c r="M385" s="1"/>
      <c r="N385" s="1"/>
      <c r="O385" s="1"/>
      <c r="Q385" s="1"/>
      <c r="R385" s="1"/>
      <c r="S385" s="1"/>
      <c r="U385" s="1"/>
      <c r="V385" s="1"/>
    </row>
    <row r="386" spans="1:22">
      <c r="A386" s="1"/>
      <c r="B386" s="1"/>
      <c r="C386" s="1"/>
      <c r="E386" s="1"/>
      <c r="F386" s="1"/>
      <c r="G386" s="1"/>
      <c r="I386" s="1"/>
      <c r="J386" s="1"/>
      <c r="M386" s="1"/>
      <c r="N386" s="1"/>
      <c r="O386" s="1"/>
      <c r="Q386" s="1"/>
      <c r="R386" s="1"/>
      <c r="S386" s="1"/>
      <c r="U386" s="1"/>
      <c r="V386" s="1"/>
    </row>
    <row r="387" spans="1:22">
      <c r="A387" s="1"/>
      <c r="B387" s="1"/>
      <c r="C387" s="1"/>
      <c r="E387" s="1"/>
      <c r="F387" s="1"/>
      <c r="G387" s="1"/>
      <c r="I387" s="1"/>
      <c r="J387" s="1"/>
      <c r="M387" s="1"/>
      <c r="N387" s="1"/>
      <c r="O387" s="1"/>
      <c r="Q387" s="1"/>
      <c r="R387" s="1"/>
      <c r="S387" s="1"/>
      <c r="U387" s="1"/>
      <c r="V387" s="1"/>
    </row>
    <row r="388" spans="1:22">
      <c r="A388" s="1"/>
      <c r="B388" s="1"/>
      <c r="C388" s="1"/>
      <c r="E388" s="1"/>
      <c r="F388" s="1"/>
      <c r="G388" s="1"/>
      <c r="I388" s="1"/>
      <c r="J388" s="1"/>
      <c r="M388" s="1"/>
      <c r="N388" s="1"/>
      <c r="O388" s="1"/>
      <c r="Q388" s="1"/>
      <c r="R388" s="1"/>
      <c r="S388" s="1"/>
      <c r="U388" s="1"/>
      <c r="V388" s="1"/>
    </row>
    <row r="389" spans="1:22">
      <c r="A389" s="1"/>
      <c r="B389" s="1"/>
      <c r="C389" s="1"/>
      <c r="E389" s="1"/>
      <c r="F389" s="1"/>
      <c r="G389" s="1"/>
      <c r="I389" s="1"/>
      <c r="J389" s="1"/>
      <c r="M389" s="1"/>
      <c r="N389" s="1"/>
      <c r="O389" s="1"/>
      <c r="Q389" s="1"/>
      <c r="R389" s="1"/>
      <c r="S389" s="1"/>
      <c r="U389" s="1"/>
      <c r="V389" s="1"/>
    </row>
    <row r="390" spans="1:22">
      <c r="A390" s="1"/>
      <c r="B390" s="1"/>
      <c r="C390" s="1"/>
      <c r="E390" s="1"/>
      <c r="F390" s="1"/>
      <c r="G390" s="1"/>
      <c r="I390" s="1"/>
      <c r="J390" s="1"/>
      <c r="M390" s="1"/>
      <c r="N390" s="1"/>
      <c r="O390" s="1"/>
      <c r="Q390" s="1"/>
      <c r="R390" s="1"/>
      <c r="S390" s="1"/>
      <c r="U390" s="1"/>
      <c r="V390" s="1"/>
    </row>
    <row r="391" spans="1:22">
      <c r="A391" s="1"/>
      <c r="B391" s="1"/>
      <c r="C391" s="1"/>
      <c r="E391" s="1"/>
      <c r="F391" s="1"/>
      <c r="G391" s="1"/>
      <c r="I391" s="1"/>
      <c r="J391" s="1"/>
      <c r="M391" s="1"/>
      <c r="N391" s="1"/>
      <c r="O391" s="1"/>
      <c r="Q391" s="1"/>
      <c r="R391" s="1"/>
      <c r="S391" s="1"/>
      <c r="U391" s="1"/>
      <c r="V391" s="1"/>
    </row>
    <row r="392" spans="1:22">
      <c r="A392" s="1"/>
      <c r="B392" s="1"/>
      <c r="C392" s="1"/>
      <c r="E392" s="1"/>
      <c r="F392" s="1"/>
      <c r="G392" s="1"/>
      <c r="I392" s="1"/>
      <c r="J392" s="1"/>
      <c r="M392" s="1"/>
      <c r="N392" s="1"/>
      <c r="O392" s="1"/>
      <c r="Q392" s="1"/>
      <c r="R392" s="1"/>
      <c r="S392" s="1"/>
      <c r="U392" s="1"/>
      <c r="V392" s="1"/>
    </row>
    <row r="393" spans="1:22">
      <c r="A393" s="1"/>
      <c r="B393" s="1"/>
      <c r="C393" s="1"/>
      <c r="E393" s="1"/>
      <c r="F393" s="1"/>
      <c r="G393" s="1"/>
      <c r="I393" s="1"/>
      <c r="J393" s="1"/>
      <c r="M393" s="1"/>
      <c r="N393" s="1"/>
      <c r="O393" s="1"/>
      <c r="Q393" s="1"/>
      <c r="R393" s="1"/>
      <c r="S393" s="1"/>
      <c r="U393" s="1"/>
      <c r="V393" s="1"/>
    </row>
    <row r="394" spans="1:22">
      <c r="A394" s="1"/>
      <c r="B394" s="1"/>
      <c r="C394" s="1"/>
      <c r="E394" s="1"/>
      <c r="F394" s="1"/>
      <c r="G394" s="1"/>
      <c r="I394" s="1"/>
      <c r="J394" s="1"/>
      <c r="M394" s="1"/>
      <c r="N394" s="1"/>
      <c r="O394" s="1"/>
      <c r="Q394" s="1"/>
      <c r="R394" s="1"/>
      <c r="S394" s="1"/>
      <c r="U394" s="1"/>
      <c r="V394" s="1"/>
    </row>
    <row r="395" spans="1:22">
      <c r="A395" s="1"/>
      <c r="B395" s="1"/>
      <c r="C395" s="1"/>
      <c r="E395" s="1"/>
      <c r="F395" s="1"/>
      <c r="G395" s="1"/>
      <c r="I395" s="1"/>
      <c r="J395" s="1"/>
      <c r="M395" s="1"/>
      <c r="N395" s="1"/>
      <c r="O395" s="1"/>
      <c r="Q395" s="1"/>
      <c r="R395" s="1"/>
      <c r="S395" s="1"/>
      <c r="U395" s="1"/>
      <c r="V395" s="1"/>
    </row>
    <row r="396" spans="1:22">
      <c r="A396" s="1"/>
      <c r="B396" s="1"/>
      <c r="C396" s="1"/>
      <c r="E396" s="1"/>
      <c r="F396" s="1"/>
      <c r="G396" s="1"/>
      <c r="I396" s="1"/>
      <c r="J396" s="1"/>
      <c r="M396" s="1"/>
      <c r="N396" s="1"/>
      <c r="O396" s="1"/>
      <c r="Q396" s="1"/>
      <c r="R396" s="1"/>
      <c r="S396" s="1"/>
      <c r="U396" s="1"/>
      <c r="V396" s="1"/>
    </row>
    <row r="397" spans="1:22">
      <c r="A397" s="1"/>
      <c r="B397" s="1"/>
      <c r="C397" s="1"/>
      <c r="E397" s="1"/>
      <c r="F397" s="1"/>
      <c r="G397" s="1"/>
      <c r="I397" s="1"/>
      <c r="J397" s="1"/>
      <c r="M397" s="1"/>
      <c r="N397" s="1"/>
      <c r="O397" s="1"/>
      <c r="Q397" s="1"/>
      <c r="R397" s="1"/>
      <c r="S397" s="1"/>
      <c r="U397" s="1"/>
      <c r="V397" s="1"/>
    </row>
    <row r="398" spans="1:22">
      <c r="A398" s="1"/>
      <c r="B398" s="1"/>
      <c r="C398" s="1"/>
      <c r="E398" s="1"/>
      <c r="F398" s="1"/>
      <c r="G398" s="1"/>
      <c r="I398" s="1"/>
      <c r="J398" s="1"/>
      <c r="M398" s="1"/>
      <c r="N398" s="1"/>
      <c r="O398" s="1"/>
      <c r="Q398" s="1"/>
      <c r="R398" s="1"/>
      <c r="S398" s="1"/>
      <c r="U398" s="1"/>
      <c r="V398" s="1"/>
    </row>
    <row r="399" spans="1:22">
      <c r="A399" s="1"/>
      <c r="B399" s="1"/>
      <c r="C399" s="1"/>
      <c r="E399" s="1"/>
      <c r="F399" s="1"/>
      <c r="G399" s="1"/>
      <c r="I399" s="1"/>
      <c r="J399" s="1"/>
      <c r="M399" s="1"/>
      <c r="N399" s="1"/>
      <c r="O399" s="1"/>
      <c r="Q399" s="1"/>
      <c r="R399" s="1"/>
      <c r="S399" s="1"/>
      <c r="U399" s="1"/>
      <c r="V399" s="1"/>
    </row>
    <row r="400" spans="1:22">
      <c r="A400" s="1"/>
      <c r="B400" s="1"/>
      <c r="C400" s="1"/>
      <c r="E400" s="1"/>
      <c r="F400" s="1"/>
      <c r="G400" s="1"/>
      <c r="I400" s="1"/>
      <c r="J400" s="1"/>
      <c r="M400" s="1"/>
      <c r="N400" s="1"/>
      <c r="O400" s="1"/>
      <c r="Q400" s="1"/>
      <c r="R400" s="1"/>
      <c r="S400" s="1"/>
      <c r="U400" s="1"/>
      <c r="V400" s="1"/>
    </row>
    <row r="401" spans="1:22">
      <c r="A401" s="1"/>
      <c r="B401" s="1"/>
      <c r="C401" s="1"/>
      <c r="E401" s="1"/>
      <c r="F401" s="1"/>
      <c r="G401" s="1"/>
      <c r="I401" s="1"/>
      <c r="J401" s="1"/>
      <c r="M401" s="1"/>
      <c r="N401" s="1"/>
      <c r="O401" s="1"/>
      <c r="Q401" s="1"/>
      <c r="R401" s="1"/>
      <c r="S401" s="1"/>
      <c r="U401" s="1"/>
      <c r="V401" s="1"/>
    </row>
    <row r="402" spans="1:22">
      <c r="A402" s="1"/>
      <c r="B402" s="1"/>
      <c r="C402" s="1"/>
      <c r="E402" s="1"/>
      <c r="F402" s="1"/>
      <c r="G402" s="1"/>
      <c r="I402" s="1"/>
      <c r="J402" s="1"/>
      <c r="M402" s="1"/>
      <c r="N402" s="1"/>
      <c r="O402" s="1"/>
      <c r="Q402" s="1"/>
      <c r="R402" s="1"/>
      <c r="S402" s="1"/>
      <c r="U402" s="1"/>
      <c r="V402" s="1"/>
    </row>
    <row r="403" spans="1:22">
      <c r="A403" s="1"/>
      <c r="B403" s="1"/>
      <c r="C403" s="1"/>
      <c r="E403" s="1"/>
      <c r="F403" s="1"/>
      <c r="G403" s="1"/>
      <c r="I403" s="1"/>
      <c r="J403" s="1"/>
      <c r="M403" s="1"/>
      <c r="N403" s="1"/>
      <c r="O403" s="1"/>
      <c r="Q403" s="1"/>
      <c r="R403" s="1"/>
      <c r="S403" s="1"/>
      <c r="U403" s="1"/>
      <c r="V403" s="1"/>
    </row>
    <row r="404" spans="1:22">
      <c r="A404" s="1"/>
      <c r="B404" s="1"/>
      <c r="C404" s="1"/>
      <c r="E404" s="1"/>
      <c r="F404" s="1"/>
      <c r="G404" s="1"/>
      <c r="I404" s="1"/>
      <c r="J404" s="1"/>
      <c r="M404" s="1"/>
      <c r="N404" s="1"/>
      <c r="O404" s="1"/>
      <c r="Q404" s="1"/>
      <c r="R404" s="1"/>
      <c r="S404" s="1"/>
      <c r="U404" s="1"/>
      <c r="V404" s="1"/>
    </row>
    <row r="405" spans="1:22">
      <c r="A405" s="1"/>
      <c r="B405" s="1"/>
      <c r="C405" s="1"/>
      <c r="E405" s="1"/>
      <c r="F405" s="1"/>
      <c r="G405" s="1"/>
      <c r="I405" s="1"/>
      <c r="J405" s="1"/>
      <c r="M405" s="1"/>
      <c r="N405" s="1"/>
      <c r="O405" s="1"/>
      <c r="Q405" s="1"/>
      <c r="R405" s="1"/>
      <c r="S405" s="1"/>
      <c r="U405" s="1"/>
      <c r="V405" s="1"/>
    </row>
    <row r="406" spans="1:22">
      <c r="A406" s="1"/>
      <c r="B406" s="1"/>
      <c r="C406" s="1"/>
      <c r="E406" s="1"/>
      <c r="F406" s="1"/>
      <c r="G406" s="1"/>
      <c r="I406" s="1"/>
      <c r="J406" s="1"/>
      <c r="M406" s="1"/>
      <c r="N406" s="1"/>
      <c r="O406" s="1"/>
      <c r="Q406" s="1"/>
      <c r="R406" s="1"/>
      <c r="S406" s="1"/>
      <c r="U406" s="1"/>
      <c r="V406" s="1"/>
    </row>
    <row r="407" spans="1:22">
      <c r="A407" s="1"/>
      <c r="B407" s="1"/>
      <c r="C407" s="1"/>
      <c r="E407" s="1"/>
      <c r="F407" s="1"/>
      <c r="G407" s="1"/>
      <c r="I407" s="1"/>
      <c r="J407" s="1"/>
      <c r="M407" s="1"/>
      <c r="N407" s="1"/>
      <c r="O407" s="1"/>
      <c r="Q407" s="1"/>
      <c r="R407" s="1"/>
      <c r="S407" s="1"/>
      <c r="U407" s="1"/>
      <c r="V407" s="1"/>
    </row>
    <row r="408" spans="1:22">
      <c r="A408" s="1"/>
      <c r="B408" s="1"/>
      <c r="C408" s="1"/>
      <c r="E408" s="1"/>
      <c r="F408" s="1"/>
      <c r="G408" s="1"/>
      <c r="I408" s="1"/>
      <c r="J408" s="1"/>
      <c r="M408" s="1"/>
      <c r="N408" s="1"/>
      <c r="O408" s="1"/>
      <c r="Q408" s="1"/>
      <c r="R408" s="1"/>
      <c r="S408" s="1"/>
      <c r="U408" s="1"/>
      <c r="V408" s="1"/>
    </row>
    <row r="409" spans="1:22">
      <c r="A409" s="1"/>
      <c r="B409" s="1"/>
      <c r="C409" s="1"/>
      <c r="E409" s="1"/>
      <c r="F409" s="1"/>
      <c r="G409" s="1"/>
      <c r="I409" s="1"/>
      <c r="J409" s="1"/>
      <c r="M409" s="1"/>
      <c r="N409" s="1"/>
      <c r="O409" s="1"/>
      <c r="Q409" s="1"/>
      <c r="R409" s="1"/>
      <c r="S409" s="1"/>
      <c r="U409" s="1"/>
      <c r="V409" s="1"/>
    </row>
    <row r="410" spans="1:22">
      <c r="A410" s="1"/>
      <c r="B410" s="1"/>
      <c r="C410" s="1"/>
      <c r="E410" s="1"/>
      <c r="F410" s="1"/>
      <c r="G410" s="1"/>
      <c r="I410" s="1"/>
      <c r="J410" s="1"/>
      <c r="M410" s="1"/>
      <c r="N410" s="1"/>
      <c r="O410" s="1"/>
      <c r="Q410" s="1"/>
      <c r="R410" s="1"/>
      <c r="S410" s="1"/>
      <c r="U410" s="1"/>
      <c r="V410" s="1"/>
    </row>
    <row r="411" spans="1:22">
      <c r="A411" s="1"/>
      <c r="B411" s="1"/>
      <c r="C411" s="1"/>
      <c r="E411" s="1"/>
      <c r="F411" s="1"/>
      <c r="G411" s="1"/>
      <c r="I411" s="1"/>
      <c r="J411" s="1"/>
      <c r="M411" s="1"/>
      <c r="N411" s="1"/>
      <c r="O411" s="1"/>
      <c r="Q411" s="1"/>
      <c r="R411" s="1"/>
      <c r="S411" s="1"/>
      <c r="U411" s="1"/>
      <c r="V411" s="1"/>
    </row>
    <row r="412" spans="1:22">
      <c r="A412" s="1"/>
      <c r="B412" s="1"/>
      <c r="C412" s="1"/>
      <c r="E412" s="1"/>
      <c r="F412" s="1"/>
      <c r="G412" s="1"/>
      <c r="I412" s="1"/>
      <c r="J412" s="1"/>
      <c r="M412" s="1"/>
      <c r="N412" s="1"/>
      <c r="O412" s="1"/>
      <c r="Q412" s="1"/>
      <c r="R412" s="1"/>
      <c r="S412" s="1"/>
      <c r="U412" s="1"/>
      <c r="V412" s="1"/>
    </row>
    <row r="413" spans="1:22">
      <c r="A413" s="1"/>
      <c r="B413" s="1"/>
      <c r="C413" s="1"/>
      <c r="E413" s="1"/>
      <c r="F413" s="1"/>
      <c r="G413" s="1"/>
      <c r="I413" s="1"/>
      <c r="J413" s="1"/>
      <c r="M413" s="1"/>
      <c r="N413" s="1"/>
      <c r="O413" s="1"/>
      <c r="Q413" s="1"/>
      <c r="R413" s="1"/>
      <c r="S413" s="1"/>
      <c r="U413" s="1"/>
      <c r="V413" s="1"/>
    </row>
    <row r="414" spans="1:22">
      <c r="A414" s="1"/>
      <c r="B414" s="1"/>
      <c r="C414" s="1"/>
      <c r="E414" s="1"/>
      <c r="F414" s="1"/>
      <c r="G414" s="1"/>
      <c r="I414" s="1"/>
      <c r="J414" s="1"/>
      <c r="M414" s="1"/>
      <c r="N414" s="1"/>
      <c r="O414" s="1"/>
      <c r="Q414" s="1"/>
      <c r="R414" s="1"/>
      <c r="S414" s="1"/>
      <c r="U414" s="1"/>
      <c r="V414" s="1"/>
    </row>
    <row r="415" spans="1:22">
      <c r="A415" s="1"/>
      <c r="B415" s="1"/>
      <c r="C415" s="1"/>
      <c r="E415" s="1"/>
      <c r="F415" s="1"/>
      <c r="G415" s="1"/>
      <c r="I415" s="1"/>
      <c r="J415" s="1"/>
      <c r="M415" s="1"/>
      <c r="N415" s="1"/>
      <c r="O415" s="1"/>
      <c r="Q415" s="1"/>
      <c r="R415" s="1"/>
      <c r="S415" s="1"/>
      <c r="U415" s="1"/>
      <c r="V415" s="1"/>
    </row>
    <row r="416" spans="1:22">
      <c r="A416" s="1"/>
      <c r="B416" s="1"/>
      <c r="C416" s="1"/>
      <c r="E416" s="1"/>
      <c r="F416" s="1"/>
      <c r="G416" s="1"/>
      <c r="I416" s="1"/>
      <c r="J416" s="1"/>
      <c r="M416" s="1"/>
      <c r="N416" s="1"/>
      <c r="O416" s="1"/>
      <c r="Q416" s="1"/>
      <c r="R416" s="1"/>
      <c r="S416" s="1"/>
      <c r="U416" s="1"/>
      <c r="V416" s="1"/>
    </row>
    <row r="417" spans="1:22">
      <c r="A417" s="1"/>
      <c r="B417" s="1"/>
      <c r="C417" s="1"/>
      <c r="E417" s="1"/>
      <c r="F417" s="1"/>
      <c r="G417" s="1"/>
      <c r="I417" s="1"/>
      <c r="J417" s="1"/>
      <c r="M417" s="1"/>
      <c r="N417" s="1"/>
      <c r="O417" s="1"/>
      <c r="Q417" s="1"/>
      <c r="R417" s="1"/>
      <c r="S417" s="1"/>
      <c r="U417" s="1"/>
      <c r="V417" s="1"/>
    </row>
    <row r="418" spans="1:22">
      <c r="A418" s="1"/>
      <c r="B418" s="1"/>
      <c r="C418" s="1"/>
      <c r="E418" s="1"/>
      <c r="F418" s="1"/>
      <c r="G418" s="1"/>
      <c r="I418" s="1"/>
      <c r="J418" s="1"/>
      <c r="M418" s="1"/>
      <c r="N418" s="1"/>
      <c r="O418" s="1"/>
      <c r="Q418" s="1"/>
      <c r="R418" s="1"/>
      <c r="S418" s="1"/>
      <c r="U418" s="1"/>
      <c r="V418" s="1"/>
    </row>
    <row r="419" spans="1:22">
      <c r="A419" s="1"/>
      <c r="B419" s="1"/>
      <c r="C419" s="1"/>
      <c r="E419" s="1"/>
      <c r="F419" s="1"/>
      <c r="G419" s="1"/>
      <c r="I419" s="1"/>
      <c r="J419" s="1"/>
      <c r="M419" s="1"/>
      <c r="N419" s="1"/>
      <c r="O419" s="1"/>
      <c r="Q419" s="1"/>
      <c r="R419" s="1"/>
      <c r="S419" s="1"/>
      <c r="U419" s="1"/>
      <c r="V419" s="1"/>
    </row>
    <row r="420" spans="1:22">
      <c r="A420" s="1"/>
      <c r="B420" s="1"/>
      <c r="C420" s="1"/>
      <c r="E420" s="1"/>
      <c r="F420" s="1"/>
      <c r="G420" s="1"/>
      <c r="I420" s="1"/>
      <c r="J420" s="1"/>
      <c r="M420" s="1"/>
      <c r="N420" s="1"/>
      <c r="O420" s="1"/>
      <c r="Q420" s="1"/>
      <c r="R420" s="1"/>
      <c r="S420" s="1"/>
      <c r="U420" s="1"/>
      <c r="V420" s="1"/>
    </row>
    <row r="421" spans="1:22">
      <c r="A421" s="1"/>
      <c r="B421" s="1"/>
      <c r="C421" s="1"/>
      <c r="E421" s="1"/>
      <c r="F421" s="1"/>
      <c r="G421" s="1"/>
      <c r="I421" s="1"/>
      <c r="J421" s="1"/>
      <c r="M421" s="1"/>
      <c r="N421" s="1"/>
      <c r="O421" s="1"/>
      <c r="Q421" s="1"/>
      <c r="R421" s="1"/>
      <c r="S421" s="1"/>
      <c r="U421" s="1"/>
      <c r="V421" s="1"/>
    </row>
    <row r="422" spans="1:22">
      <c r="A422" s="1"/>
      <c r="B422" s="1"/>
      <c r="C422" s="1"/>
      <c r="E422" s="1"/>
      <c r="F422" s="1"/>
      <c r="G422" s="1"/>
      <c r="I422" s="1"/>
      <c r="J422" s="1"/>
      <c r="M422" s="1"/>
      <c r="N422" s="1"/>
      <c r="O422" s="1"/>
      <c r="Q422" s="1"/>
      <c r="R422" s="1"/>
      <c r="S422" s="1"/>
      <c r="U422" s="1"/>
      <c r="V422" s="1"/>
    </row>
    <row r="423" spans="1:22">
      <c r="A423" s="1"/>
      <c r="B423" s="1"/>
      <c r="C423" s="1"/>
      <c r="E423" s="1"/>
      <c r="F423" s="1"/>
      <c r="G423" s="1"/>
      <c r="I423" s="1"/>
      <c r="J423" s="1"/>
      <c r="M423" s="1"/>
      <c r="N423" s="1"/>
      <c r="O423" s="1"/>
      <c r="Q423" s="1"/>
      <c r="R423" s="1"/>
      <c r="S423" s="1"/>
      <c r="U423" s="1"/>
      <c r="V423" s="1"/>
    </row>
    <row r="424" spans="1:22">
      <c r="A424" s="1"/>
      <c r="B424" s="1"/>
      <c r="C424" s="1"/>
      <c r="E424" s="1"/>
      <c r="F424" s="1"/>
      <c r="G424" s="1"/>
      <c r="I424" s="1"/>
      <c r="J424" s="1"/>
      <c r="M424" s="1"/>
      <c r="N424" s="1"/>
      <c r="O424" s="1"/>
      <c r="Q424" s="1"/>
      <c r="R424" s="1"/>
      <c r="S424" s="1"/>
      <c r="U424" s="1"/>
      <c r="V424" s="1"/>
    </row>
    <row r="425" spans="1:22">
      <c r="A425" s="1"/>
      <c r="B425" s="1"/>
      <c r="C425" s="1"/>
      <c r="E425" s="1"/>
      <c r="F425" s="1"/>
      <c r="G425" s="1"/>
      <c r="I425" s="1"/>
      <c r="J425" s="1"/>
      <c r="M425" s="1"/>
      <c r="N425" s="1"/>
      <c r="O425" s="1"/>
      <c r="Q425" s="1"/>
      <c r="R425" s="1"/>
      <c r="S425" s="1"/>
      <c r="U425" s="1"/>
      <c r="V425" s="1"/>
    </row>
    <row r="426" spans="1:22">
      <c r="A426" s="1"/>
      <c r="B426" s="1"/>
      <c r="C426" s="1"/>
      <c r="E426" s="1"/>
      <c r="F426" s="1"/>
      <c r="G426" s="1"/>
      <c r="I426" s="1"/>
      <c r="J426" s="1"/>
      <c r="M426" s="1"/>
      <c r="N426" s="1"/>
      <c r="O426" s="1"/>
      <c r="Q426" s="1"/>
      <c r="R426" s="1"/>
      <c r="S426" s="1"/>
      <c r="U426" s="1"/>
      <c r="V426" s="1"/>
    </row>
    <row r="427" spans="1:22">
      <c r="A427" s="1"/>
      <c r="B427" s="1"/>
      <c r="C427" s="1"/>
      <c r="E427" s="1"/>
      <c r="F427" s="1"/>
      <c r="G427" s="1"/>
      <c r="I427" s="1"/>
      <c r="J427" s="1"/>
      <c r="M427" s="1"/>
      <c r="N427" s="1"/>
      <c r="O427" s="1"/>
      <c r="Q427" s="1"/>
      <c r="R427" s="1"/>
      <c r="S427" s="1"/>
      <c r="U427" s="1"/>
      <c r="V427" s="1"/>
    </row>
    <row r="428" spans="1:22">
      <c r="A428" s="1"/>
      <c r="B428" s="1"/>
      <c r="C428" s="1"/>
      <c r="E428" s="1"/>
      <c r="F428" s="1"/>
      <c r="G428" s="1"/>
      <c r="I428" s="1"/>
      <c r="J428" s="1"/>
      <c r="M428" s="1"/>
      <c r="N428" s="1"/>
      <c r="O428" s="1"/>
      <c r="Q428" s="1"/>
      <c r="R428" s="1"/>
      <c r="S428" s="1"/>
      <c r="U428" s="1"/>
      <c r="V428" s="1"/>
    </row>
    <row r="429" spans="1:22">
      <c r="A429" s="1"/>
      <c r="B429" s="1"/>
      <c r="C429" s="1"/>
      <c r="E429" s="1"/>
      <c r="F429" s="1"/>
      <c r="G429" s="1"/>
      <c r="I429" s="1"/>
      <c r="J429" s="1"/>
      <c r="M429" s="1"/>
      <c r="N429" s="1"/>
      <c r="O429" s="1"/>
      <c r="Q429" s="1"/>
      <c r="R429" s="1"/>
      <c r="S429" s="1"/>
      <c r="U429" s="1"/>
      <c r="V429" s="1"/>
    </row>
    <row r="430" spans="1:22">
      <c r="A430" s="1"/>
      <c r="B430" s="1"/>
      <c r="C430" s="1"/>
      <c r="E430" s="1"/>
      <c r="F430" s="1"/>
      <c r="G430" s="1"/>
      <c r="I430" s="1"/>
      <c r="J430" s="1"/>
      <c r="M430" s="1"/>
      <c r="N430" s="1"/>
      <c r="O430" s="1"/>
      <c r="Q430" s="1"/>
      <c r="R430" s="1"/>
      <c r="S430" s="1"/>
      <c r="U430" s="1"/>
      <c r="V430" s="1"/>
    </row>
    <row r="431" spans="1:22">
      <c r="A431" s="1"/>
      <c r="B431" s="1"/>
      <c r="C431" s="1"/>
      <c r="E431" s="1"/>
      <c r="F431" s="1"/>
      <c r="G431" s="1"/>
      <c r="I431" s="1"/>
      <c r="J431" s="1"/>
      <c r="M431" s="1"/>
      <c r="N431" s="1"/>
      <c r="O431" s="1"/>
      <c r="Q431" s="1"/>
      <c r="R431" s="1"/>
      <c r="S431" s="1"/>
      <c r="U431" s="1"/>
      <c r="V431" s="1"/>
    </row>
    <row r="432" spans="1:22">
      <c r="A432" s="1"/>
      <c r="B432" s="1"/>
      <c r="C432" s="1"/>
      <c r="E432" s="1"/>
      <c r="F432" s="1"/>
      <c r="G432" s="1"/>
      <c r="I432" s="1"/>
      <c r="J432" s="1"/>
      <c r="M432" s="1"/>
      <c r="N432" s="1"/>
      <c r="O432" s="1"/>
      <c r="Q432" s="1"/>
      <c r="R432" s="1"/>
      <c r="S432" s="1"/>
      <c r="U432" s="1"/>
      <c r="V432" s="1"/>
    </row>
    <row r="433" spans="1:22">
      <c r="A433" s="1"/>
      <c r="B433" s="1"/>
      <c r="C433" s="1"/>
      <c r="E433" s="1"/>
      <c r="F433" s="1"/>
      <c r="G433" s="1"/>
      <c r="I433" s="1"/>
      <c r="J433" s="1"/>
      <c r="M433" s="1"/>
      <c r="N433" s="1"/>
      <c r="O433" s="1"/>
      <c r="Q433" s="1"/>
      <c r="R433" s="1"/>
      <c r="S433" s="1"/>
      <c r="U433" s="1"/>
      <c r="V433" s="1"/>
    </row>
    <row r="434" spans="1:22">
      <c r="A434" s="1"/>
      <c r="B434" s="1"/>
      <c r="C434" s="1"/>
      <c r="E434" s="1"/>
      <c r="F434" s="1"/>
      <c r="G434" s="1"/>
      <c r="I434" s="1"/>
      <c r="J434" s="1"/>
      <c r="M434" s="1"/>
      <c r="N434" s="1"/>
      <c r="O434" s="1"/>
      <c r="Q434" s="1"/>
      <c r="R434" s="1"/>
      <c r="S434" s="1"/>
      <c r="U434" s="1"/>
      <c r="V434" s="1"/>
    </row>
    <row r="435" spans="1:22">
      <c r="A435" s="1"/>
      <c r="B435" s="1"/>
      <c r="C435" s="1"/>
      <c r="E435" s="1"/>
      <c r="F435" s="1"/>
      <c r="G435" s="1"/>
      <c r="I435" s="1"/>
      <c r="J435" s="1"/>
      <c r="M435" s="1"/>
      <c r="N435" s="1"/>
      <c r="O435" s="1"/>
      <c r="Q435" s="1"/>
      <c r="R435" s="1"/>
      <c r="S435" s="1"/>
      <c r="U435" s="1"/>
      <c r="V435" s="1"/>
    </row>
    <row r="436" spans="1:22">
      <c r="A436" s="1"/>
      <c r="B436" s="1"/>
      <c r="C436" s="1"/>
      <c r="E436" s="1"/>
      <c r="F436" s="1"/>
      <c r="G436" s="1"/>
      <c r="I436" s="1"/>
      <c r="J436" s="1"/>
      <c r="M436" s="1"/>
      <c r="N436" s="1"/>
      <c r="O436" s="1"/>
      <c r="Q436" s="1"/>
      <c r="R436" s="1"/>
      <c r="S436" s="1"/>
      <c r="U436" s="1"/>
      <c r="V436" s="1"/>
    </row>
    <row r="437" spans="1:22">
      <c r="A437" s="1"/>
      <c r="B437" s="1"/>
      <c r="C437" s="1"/>
      <c r="E437" s="1"/>
      <c r="F437" s="1"/>
      <c r="G437" s="1"/>
      <c r="I437" s="1"/>
      <c r="J437" s="1"/>
      <c r="M437" s="1"/>
      <c r="N437" s="1"/>
      <c r="O437" s="1"/>
      <c r="Q437" s="1"/>
      <c r="R437" s="1"/>
      <c r="S437" s="1"/>
      <c r="U437" s="1"/>
      <c r="V437" s="1"/>
    </row>
    <row r="438" spans="1:22">
      <c r="A438" s="1"/>
      <c r="B438" s="1"/>
      <c r="C438" s="1"/>
      <c r="E438" s="1"/>
      <c r="F438" s="1"/>
      <c r="G438" s="1"/>
      <c r="I438" s="1"/>
      <c r="J438" s="1"/>
      <c r="M438" s="1"/>
      <c r="N438" s="1"/>
      <c r="O438" s="1"/>
      <c r="Q438" s="1"/>
      <c r="R438" s="1"/>
      <c r="S438" s="1"/>
      <c r="U438" s="1"/>
      <c r="V438" s="1"/>
    </row>
    <row r="439" spans="1:22">
      <c r="A439" s="1"/>
      <c r="B439" s="1"/>
      <c r="C439" s="1"/>
      <c r="E439" s="1"/>
      <c r="F439" s="1"/>
      <c r="G439" s="1"/>
      <c r="I439" s="1"/>
      <c r="J439" s="1"/>
      <c r="M439" s="1"/>
      <c r="N439" s="1"/>
      <c r="O439" s="1"/>
      <c r="Q439" s="1"/>
      <c r="R439" s="1"/>
      <c r="S439" s="1"/>
      <c r="U439" s="1"/>
      <c r="V439" s="1"/>
    </row>
    <row r="440" spans="1:22">
      <c r="A440" s="1"/>
      <c r="B440" s="1"/>
      <c r="C440" s="1"/>
      <c r="E440" s="1"/>
      <c r="F440" s="1"/>
      <c r="G440" s="1"/>
      <c r="I440" s="1"/>
      <c r="J440" s="1"/>
      <c r="M440" s="1"/>
      <c r="N440" s="1"/>
      <c r="O440" s="1"/>
      <c r="Q440" s="1"/>
      <c r="R440" s="1"/>
      <c r="S440" s="1"/>
      <c r="U440" s="1"/>
      <c r="V440" s="1"/>
    </row>
    <row r="441" spans="1:22">
      <c r="A441" s="1"/>
      <c r="B441" s="1"/>
      <c r="C441" s="1"/>
      <c r="E441" s="1"/>
      <c r="F441" s="1"/>
      <c r="G441" s="1"/>
      <c r="I441" s="1"/>
      <c r="J441" s="1"/>
      <c r="M441" s="1"/>
      <c r="N441" s="1"/>
      <c r="O441" s="1"/>
      <c r="Q441" s="1"/>
      <c r="R441" s="1"/>
      <c r="S441" s="1"/>
      <c r="U441" s="1"/>
      <c r="V441" s="1"/>
    </row>
    <row r="442" spans="1:22">
      <c r="A442" s="1"/>
      <c r="B442" s="1"/>
      <c r="C442" s="1"/>
      <c r="E442" s="1"/>
      <c r="F442" s="1"/>
      <c r="G442" s="1"/>
      <c r="I442" s="1"/>
      <c r="J442" s="1"/>
      <c r="M442" s="1"/>
      <c r="N442" s="1"/>
      <c r="O442" s="1"/>
      <c r="Q442" s="1"/>
      <c r="R442" s="1"/>
      <c r="S442" s="1"/>
      <c r="U442" s="1"/>
      <c r="V442" s="1"/>
    </row>
    <row r="443" spans="1:22">
      <c r="A443" s="1"/>
      <c r="B443" s="1"/>
      <c r="C443" s="1"/>
      <c r="E443" s="1"/>
      <c r="F443" s="1"/>
      <c r="G443" s="1"/>
      <c r="I443" s="1"/>
      <c r="J443" s="1"/>
      <c r="M443" s="1"/>
      <c r="N443" s="1"/>
      <c r="O443" s="1"/>
      <c r="Q443" s="1"/>
      <c r="R443" s="1"/>
      <c r="S443" s="1"/>
      <c r="U443" s="1"/>
      <c r="V443" s="1"/>
    </row>
    <row r="444" spans="1:22">
      <c r="A444" s="1"/>
      <c r="B444" s="1"/>
      <c r="C444" s="1"/>
      <c r="E444" s="1"/>
      <c r="F444" s="1"/>
      <c r="G444" s="1"/>
      <c r="I444" s="1"/>
      <c r="J444" s="1"/>
      <c r="M444" s="1"/>
      <c r="N444" s="1"/>
      <c r="O444" s="1"/>
      <c r="Q444" s="1"/>
      <c r="R444" s="1"/>
      <c r="S444" s="1"/>
      <c r="U444" s="1"/>
      <c r="V444" s="1"/>
    </row>
    <row r="445" spans="1:22">
      <c r="A445" s="1"/>
      <c r="B445" s="1"/>
      <c r="C445" s="1"/>
      <c r="E445" s="1"/>
      <c r="F445" s="1"/>
      <c r="G445" s="1"/>
      <c r="I445" s="1"/>
      <c r="J445" s="1"/>
      <c r="M445" s="1"/>
      <c r="N445" s="1"/>
      <c r="O445" s="1"/>
      <c r="Q445" s="1"/>
      <c r="R445" s="1"/>
      <c r="S445" s="1"/>
      <c r="U445" s="1"/>
      <c r="V445" s="1"/>
    </row>
    <row r="446" spans="1:22">
      <c r="A446" s="1"/>
      <c r="B446" s="1"/>
      <c r="C446" s="1"/>
      <c r="E446" s="1"/>
      <c r="F446" s="1"/>
      <c r="G446" s="1"/>
      <c r="I446" s="1"/>
      <c r="J446" s="1"/>
      <c r="M446" s="1"/>
      <c r="N446" s="1"/>
      <c r="O446" s="1"/>
      <c r="Q446" s="1"/>
      <c r="R446" s="1"/>
      <c r="S446" s="1"/>
      <c r="U446" s="1"/>
      <c r="V446" s="1"/>
    </row>
    <row r="447" spans="1:22">
      <c r="A447" s="1"/>
      <c r="B447" s="1"/>
      <c r="C447" s="1"/>
      <c r="E447" s="1"/>
      <c r="F447" s="1"/>
      <c r="G447" s="1"/>
      <c r="I447" s="1"/>
      <c r="J447" s="1"/>
      <c r="M447" s="1"/>
      <c r="N447" s="1"/>
      <c r="O447" s="1"/>
      <c r="Q447" s="1"/>
      <c r="R447" s="1"/>
      <c r="S447" s="1"/>
      <c r="U447" s="1"/>
      <c r="V447" s="1"/>
    </row>
    <row r="448" spans="1:22">
      <c r="A448" s="1"/>
      <c r="B448" s="1"/>
      <c r="C448" s="1"/>
      <c r="E448" s="1"/>
      <c r="F448" s="1"/>
      <c r="G448" s="1"/>
      <c r="I448" s="1"/>
      <c r="J448" s="1"/>
      <c r="M448" s="1"/>
      <c r="N448" s="1"/>
      <c r="O448" s="1"/>
      <c r="Q448" s="1"/>
      <c r="R448" s="1"/>
      <c r="S448" s="1"/>
      <c r="U448" s="1"/>
      <c r="V448" s="1"/>
    </row>
    <row r="449" spans="1:22">
      <c r="A449" s="1"/>
      <c r="B449" s="1"/>
      <c r="C449" s="1"/>
      <c r="E449" s="1"/>
      <c r="F449" s="1"/>
      <c r="G449" s="1"/>
      <c r="I449" s="1"/>
      <c r="J449" s="1"/>
      <c r="M449" s="1"/>
      <c r="N449" s="1"/>
      <c r="O449" s="1"/>
      <c r="Q449" s="1"/>
      <c r="R449" s="1"/>
      <c r="S449" s="1"/>
      <c r="U449" s="1"/>
      <c r="V449" s="1"/>
    </row>
    <row r="450" spans="1:22">
      <c r="A450" s="1"/>
      <c r="B450" s="1"/>
      <c r="C450" s="1"/>
      <c r="E450" s="1"/>
      <c r="F450" s="1"/>
      <c r="G450" s="1"/>
      <c r="I450" s="1"/>
      <c r="J450" s="1"/>
      <c r="M450" s="1"/>
      <c r="N450" s="1"/>
      <c r="O450" s="1"/>
      <c r="Q450" s="1"/>
      <c r="R450" s="1"/>
      <c r="S450" s="1"/>
      <c r="U450" s="1"/>
      <c r="V450" s="1"/>
    </row>
    <row r="451" spans="1:22">
      <c r="A451" s="1"/>
      <c r="B451" s="1"/>
      <c r="C451" s="1"/>
      <c r="E451" s="1"/>
      <c r="F451" s="1"/>
      <c r="G451" s="1"/>
      <c r="I451" s="1"/>
      <c r="J451" s="1"/>
      <c r="M451" s="1"/>
      <c r="N451" s="1"/>
      <c r="O451" s="1"/>
      <c r="Q451" s="1"/>
      <c r="R451" s="1"/>
      <c r="S451" s="1"/>
      <c r="U451" s="1"/>
      <c r="V451" s="1"/>
    </row>
    <row r="452" spans="1:22">
      <c r="A452" s="1"/>
      <c r="B452" s="1"/>
      <c r="C452" s="1"/>
      <c r="E452" s="1"/>
      <c r="F452" s="1"/>
      <c r="G452" s="1"/>
      <c r="I452" s="1"/>
      <c r="J452" s="1"/>
      <c r="M452" s="1"/>
      <c r="N452" s="1"/>
      <c r="O452" s="1"/>
      <c r="Q452" s="1"/>
      <c r="R452" s="1"/>
      <c r="S452" s="1"/>
      <c r="U452" s="1"/>
      <c r="V452" s="1"/>
    </row>
    <row r="453" spans="1:22">
      <c r="A453" s="1"/>
      <c r="B453" s="1"/>
      <c r="C453" s="1"/>
      <c r="E453" s="1"/>
      <c r="F453" s="1"/>
      <c r="G453" s="1"/>
      <c r="I453" s="1"/>
      <c r="J453" s="1"/>
      <c r="M453" s="1"/>
      <c r="N453" s="1"/>
      <c r="O453" s="1"/>
      <c r="Q453" s="1"/>
      <c r="R453" s="1"/>
      <c r="S453" s="1"/>
      <c r="U453" s="1"/>
      <c r="V453" s="1"/>
    </row>
    <row r="454" spans="1:22">
      <c r="A454" s="1"/>
      <c r="B454" s="1"/>
      <c r="C454" s="1"/>
      <c r="E454" s="1"/>
      <c r="F454" s="1"/>
      <c r="G454" s="1"/>
      <c r="I454" s="1"/>
      <c r="J454" s="1"/>
      <c r="M454" s="1"/>
      <c r="N454" s="1"/>
      <c r="O454" s="1"/>
      <c r="Q454" s="1"/>
      <c r="R454" s="1"/>
      <c r="S454" s="1"/>
      <c r="U454" s="1"/>
      <c r="V454" s="1"/>
    </row>
    <row r="455" spans="1:22">
      <c r="A455" s="1"/>
      <c r="B455" s="1"/>
      <c r="C455" s="1"/>
      <c r="E455" s="1"/>
      <c r="F455" s="1"/>
      <c r="G455" s="1"/>
      <c r="I455" s="1"/>
      <c r="J455" s="1"/>
      <c r="M455" s="1"/>
      <c r="N455" s="1"/>
      <c r="O455" s="1"/>
      <c r="Q455" s="1"/>
      <c r="R455" s="1"/>
      <c r="S455" s="1"/>
      <c r="U455" s="1"/>
      <c r="V455" s="1"/>
    </row>
    <row r="456" spans="1:22">
      <c r="A456" s="1"/>
      <c r="B456" s="1"/>
      <c r="C456" s="1"/>
      <c r="E456" s="1"/>
      <c r="F456" s="1"/>
      <c r="G456" s="1"/>
      <c r="I456" s="1"/>
      <c r="J456" s="1"/>
      <c r="M456" s="1"/>
      <c r="N456" s="1"/>
      <c r="O456" s="1"/>
      <c r="Q456" s="1"/>
      <c r="R456" s="1"/>
      <c r="S456" s="1"/>
      <c r="U456" s="1"/>
      <c r="V456" s="1"/>
    </row>
    <row r="457" spans="1:22">
      <c r="A457" s="1"/>
      <c r="B457" s="1"/>
      <c r="C457" s="1"/>
      <c r="E457" s="1"/>
      <c r="F457" s="1"/>
      <c r="G457" s="1"/>
      <c r="I457" s="1"/>
      <c r="J457" s="1"/>
      <c r="M457" s="1"/>
      <c r="N457" s="1"/>
      <c r="O457" s="1"/>
      <c r="Q457" s="1"/>
      <c r="R457" s="1"/>
      <c r="S457" s="1"/>
      <c r="U457" s="1"/>
      <c r="V457" s="1"/>
    </row>
    <row r="458" spans="1:22">
      <c r="A458" s="1"/>
      <c r="B458" s="1"/>
      <c r="C458" s="1"/>
      <c r="E458" s="1"/>
      <c r="F458" s="1"/>
      <c r="G458" s="1"/>
      <c r="I458" s="1"/>
      <c r="J458" s="1"/>
      <c r="M458" s="1"/>
      <c r="N458" s="1"/>
      <c r="O458" s="1"/>
      <c r="Q458" s="1"/>
      <c r="R458" s="1"/>
      <c r="S458" s="1"/>
      <c r="U458" s="1"/>
      <c r="V458" s="1"/>
    </row>
    <row r="459" spans="1:22">
      <c r="A459" s="1"/>
      <c r="B459" s="1"/>
      <c r="C459" s="1"/>
      <c r="E459" s="1"/>
      <c r="F459" s="1"/>
      <c r="G459" s="1"/>
      <c r="I459" s="1"/>
      <c r="J459" s="1"/>
      <c r="M459" s="1"/>
      <c r="N459" s="1"/>
      <c r="O459" s="1"/>
      <c r="Q459" s="1"/>
      <c r="R459" s="1"/>
      <c r="S459" s="1"/>
      <c r="U459" s="1"/>
      <c r="V459" s="1"/>
    </row>
    <row r="460" spans="1:22">
      <c r="A460" s="1"/>
      <c r="B460" s="1"/>
      <c r="C460" s="1"/>
      <c r="E460" s="1"/>
      <c r="F460" s="1"/>
      <c r="G460" s="1"/>
      <c r="I460" s="1"/>
      <c r="J460" s="1"/>
      <c r="M460" s="1"/>
      <c r="N460" s="1"/>
      <c r="O460" s="1"/>
      <c r="Q460" s="1"/>
      <c r="R460" s="1"/>
      <c r="S460" s="1"/>
      <c r="U460" s="1"/>
      <c r="V460" s="1"/>
    </row>
    <row r="461" spans="1:22">
      <c r="A461" s="1"/>
      <c r="B461" s="1"/>
      <c r="C461" s="1"/>
      <c r="E461" s="1"/>
      <c r="F461" s="1"/>
      <c r="G461" s="1"/>
      <c r="I461" s="1"/>
      <c r="J461" s="1"/>
      <c r="M461" s="1"/>
      <c r="N461" s="1"/>
      <c r="O461" s="1"/>
      <c r="Q461" s="1"/>
      <c r="R461" s="1"/>
      <c r="S461" s="1"/>
      <c r="U461" s="1"/>
      <c r="V461" s="1"/>
    </row>
    <row r="462" spans="1:22">
      <c r="A462" s="1"/>
      <c r="B462" s="1"/>
      <c r="C462" s="1"/>
      <c r="E462" s="1"/>
      <c r="F462" s="1"/>
      <c r="G462" s="1"/>
      <c r="I462" s="1"/>
      <c r="J462" s="1"/>
      <c r="M462" s="1"/>
      <c r="N462" s="1"/>
      <c r="O462" s="1"/>
      <c r="Q462" s="1"/>
      <c r="R462" s="1"/>
      <c r="S462" s="1"/>
      <c r="U462" s="1"/>
      <c r="V462" s="1"/>
    </row>
    <row r="463" spans="1:22">
      <c r="A463" s="1"/>
      <c r="B463" s="1"/>
      <c r="C463" s="1"/>
      <c r="E463" s="1"/>
      <c r="F463" s="1"/>
      <c r="G463" s="1"/>
      <c r="I463" s="1"/>
      <c r="J463" s="1"/>
      <c r="M463" s="1"/>
      <c r="N463" s="1"/>
      <c r="O463" s="1"/>
      <c r="Q463" s="1"/>
      <c r="R463" s="1"/>
      <c r="S463" s="1"/>
      <c r="U463" s="1"/>
      <c r="V463" s="1"/>
    </row>
    <row r="464" spans="1:22">
      <c r="A464" s="1"/>
      <c r="B464" s="1"/>
      <c r="C464" s="1"/>
      <c r="E464" s="1"/>
      <c r="F464" s="1"/>
      <c r="G464" s="1"/>
      <c r="I464" s="1"/>
      <c r="J464" s="1"/>
      <c r="M464" s="1"/>
      <c r="N464" s="1"/>
      <c r="O464" s="1"/>
      <c r="Q464" s="1"/>
      <c r="R464" s="1"/>
      <c r="S464" s="1"/>
      <c r="U464" s="1"/>
      <c r="V464" s="1"/>
    </row>
    <row r="465" spans="1:22">
      <c r="A465" s="1"/>
      <c r="B465" s="1"/>
      <c r="C465" s="1"/>
      <c r="E465" s="1"/>
      <c r="F465" s="1"/>
      <c r="G465" s="1"/>
      <c r="I465" s="1"/>
      <c r="J465" s="1"/>
      <c r="M465" s="1"/>
      <c r="N465" s="1"/>
      <c r="O465" s="1"/>
      <c r="Q465" s="1"/>
      <c r="R465" s="1"/>
      <c r="S465" s="1"/>
      <c r="U465" s="1"/>
      <c r="V465" s="1"/>
    </row>
    <row r="466" spans="1:22">
      <c r="A466" s="1"/>
      <c r="B466" s="1"/>
      <c r="C466" s="1"/>
      <c r="E466" s="1"/>
      <c r="F466" s="1"/>
      <c r="G466" s="1"/>
      <c r="I466" s="1"/>
      <c r="J466" s="1"/>
      <c r="M466" s="1"/>
      <c r="N466" s="1"/>
      <c r="O466" s="1"/>
      <c r="Q466" s="1"/>
      <c r="R466" s="1"/>
      <c r="S466" s="1"/>
      <c r="U466" s="1"/>
      <c r="V466" s="1"/>
    </row>
    <row r="467" spans="1:22">
      <c r="A467" s="1"/>
      <c r="B467" s="1"/>
      <c r="C467" s="1"/>
      <c r="E467" s="1"/>
      <c r="F467" s="1"/>
      <c r="G467" s="1"/>
      <c r="I467" s="1"/>
      <c r="J467" s="1"/>
      <c r="M467" s="1"/>
      <c r="N467" s="1"/>
      <c r="O467" s="1"/>
      <c r="Q467" s="1"/>
      <c r="R467" s="1"/>
      <c r="S467" s="1"/>
      <c r="U467" s="1"/>
      <c r="V467" s="1"/>
    </row>
    <row r="468" spans="1:22">
      <c r="A468" s="1"/>
      <c r="B468" s="1"/>
      <c r="C468" s="1"/>
      <c r="E468" s="1"/>
      <c r="F468" s="1"/>
      <c r="G468" s="1"/>
      <c r="I468" s="1"/>
      <c r="J468" s="1"/>
      <c r="M468" s="1"/>
      <c r="N468" s="1"/>
      <c r="O468" s="1"/>
      <c r="Q468" s="1"/>
      <c r="R468" s="1"/>
      <c r="S468" s="1"/>
      <c r="U468" s="1"/>
      <c r="V468" s="1"/>
    </row>
    <row r="469" spans="1:22">
      <c r="A469" s="1"/>
      <c r="B469" s="1"/>
      <c r="C469" s="1"/>
      <c r="E469" s="1"/>
      <c r="F469" s="1"/>
      <c r="G469" s="1"/>
      <c r="I469" s="1"/>
      <c r="J469" s="1"/>
      <c r="M469" s="1"/>
      <c r="N469" s="1"/>
      <c r="O469" s="1"/>
      <c r="Q469" s="1"/>
      <c r="R469" s="1"/>
      <c r="S469" s="1"/>
      <c r="U469" s="1"/>
      <c r="V469" s="1"/>
    </row>
    <row r="470" spans="1:22">
      <c r="A470" s="1"/>
      <c r="B470" s="1"/>
      <c r="C470" s="1"/>
      <c r="E470" s="1"/>
      <c r="F470" s="1"/>
      <c r="G470" s="1"/>
      <c r="I470" s="1"/>
      <c r="J470" s="1"/>
      <c r="M470" s="1"/>
      <c r="N470" s="1"/>
      <c r="O470" s="1"/>
      <c r="Q470" s="1"/>
      <c r="R470" s="1"/>
      <c r="S470" s="1"/>
      <c r="U470" s="1"/>
      <c r="V470" s="1"/>
    </row>
    <row r="471" spans="1:22">
      <c r="A471" s="1"/>
      <c r="B471" s="1"/>
      <c r="C471" s="1"/>
      <c r="E471" s="1"/>
      <c r="F471" s="1"/>
      <c r="G471" s="1"/>
      <c r="I471" s="1"/>
      <c r="J471" s="1"/>
      <c r="M471" s="1"/>
      <c r="N471" s="1"/>
      <c r="O471" s="1"/>
      <c r="Q471" s="1"/>
      <c r="R471" s="1"/>
      <c r="S471" s="1"/>
      <c r="U471" s="1"/>
      <c r="V471" s="1"/>
    </row>
    <row r="472" spans="1:22">
      <c r="A472" s="1"/>
      <c r="B472" s="1"/>
      <c r="C472" s="1"/>
      <c r="E472" s="1"/>
      <c r="F472" s="1"/>
      <c r="G472" s="1"/>
      <c r="I472" s="1"/>
      <c r="J472" s="1"/>
      <c r="M472" s="1"/>
      <c r="N472" s="1"/>
      <c r="O472" s="1"/>
      <c r="Q472" s="1"/>
      <c r="R472" s="1"/>
      <c r="S472" s="1"/>
      <c r="U472" s="1"/>
      <c r="V472" s="1"/>
    </row>
    <row r="473" spans="1:22">
      <c r="A473" s="1"/>
      <c r="B473" s="1"/>
      <c r="C473" s="1"/>
      <c r="E473" s="1"/>
      <c r="F473" s="1"/>
      <c r="G473" s="1"/>
      <c r="I473" s="1"/>
      <c r="J473" s="1"/>
      <c r="M473" s="1"/>
      <c r="N473" s="1"/>
      <c r="O473" s="1"/>
      <c r="Q473" s="1"/>
      <c r="R473" s="1"/>
      <c r="S473" s="1"/>
      <c r="U473" s="1"/>
      <c r="V473" s="1"/>
    </row>
    <row r="474" spans="1:22">
      <c r="A474" s="1"/>
      <c r="B474" s="1"/>
      <c r="C474" s="1"/>
      <c r="E474" s="1"/>
      <c r="F474" s="1"/>
      <c r="G474" s="1"/>
      <c r="I474" s="1"/>
      <c r="J474" s="1"/>
      <c r="M474" s="1"/>
      <c r="N474" s="1"/>
      <c r="O474" s="1"/>
      <c r="Q474" s="1"/>
      <c r="R474" s="1"/>
      <c r="S474" s="1"/>
      <c r="U474" s="1"/>
      <c r="V474" s="1"/>
    </row>
    <row r="475" spans="1:22">
      <c r="A475" s="1"/>
      <c r="B475" s="1"/>
      <c r="C475" s="1"/>
      <c r="E475" s="1"/>
      <c r="F475" s="1"/>
      <c r="G475" s="1"/>
      <c r="I475" s="1"/>
      <c r="J475" s="1"/>
      <c r="M475" s="1"/>
      <c r="N475" s="1"/>
      <c r="O475" s="1"/>
      <c r="Q475" s="1"/>
      <c r="R475" s="1"/>
      <c r="S475" s="1"/>
      <c r="U475" s="1"/>
      <c r="V475" s="1"/>
    </row>
    <row r="476" spans="1:22">
      <c r="A476" s="1"/>
      <c r="B476" s="1"/>
      <c r="C476" s="1"/>
      <c r="E476" s="1"/>
      <c r="F476" s="1"/>
      <c r="G476" s="1"/>
      <c r="I476" s="1"/>
      <c r="J476" s="1"/>
      <c r="M476" s="1"/>
      <c r="N476" s="1"/>
      <c r="O476" s="1"/>
      <c r="Q476" s="1"/>
      <c r="R476" s="1"/>
      <c r="S476" s="1"/>
      <c r="U476" s="1"/>
      <c r="V476" s="1"/>
    </row>
    <row r="477" spans="1:22">
      <c r="A477" s="1"/>
      <c r="B477" s="1"/>
      <c r="C477" s="1"/>
      <c r="E477" s="1"/>
      <c r="F477" s="1"/>
      <c r="G477" s="1"/>
      <c r="I477" s="1"/>
      <c r="J477" s="1"/>
      <c r="M477" s="1"/>
      <c r="N477" s="1"/>
      <c r="O477" s="1"/>
      <c r="Q477" s="1"/>
      <c r="R477" s="1"/>
      <c r="S477" s="1"/>
      <c r="U477" s="1"/>
      <c r="V477" s="1"/>
    </row>
    <row r="478" spans="1:22">
      <c r="A478" s="1"/>
      <c r="B478" s="1"/>
      <c r="C478" s="1"/>
      <c r="E478" s="1"/>
      <c r="F478" s="1"/>
      <c r="G478" s="1"/>
      <c r="I478" s="1"/>
      <c r="J478" s="1"/>
      <c r="M478" s="1"/>
      <c r="N478" s="1"/>
      <c r="O478" s="1"/>
      <c r="Q478" s="1"/>
      <c r="R478" s="1"/>
      <c r="S478" s="1"/>
      <c r="U478" s="1"/>
      <c r="V478" s="1"/>
    </row>
    <row r="479" spans="1:22">
      <c r="A479" s="1"/>
      <c r="B479" s="1"/>
      <c r="C479" s="1"/>
      <c r="E479" s="1"/>
      <c r="F479" s="1"/>
      <c r="G479" s="1"/>
      <c r="I479" s="1"/>
      <c r="J479" s="1"/>
      <c r="M479" s="1"/>
      <c r="N479" s="1"/>
      <c r="O479" s="1"/>
      <c r="Q479" s="1"/>
      <c r="R479" s="1"/>
      <c r="S479" s="1"/>
      <c r="U479" s="1"/>
      <c r="V479" s="1"/>
    </row>
    <row r="480" spans="1:22">
      <c r="A480" s="1"/>
      <c r="B480" s="1"/>
      <c r="C480" s="1"/>
      <c r="E480" s="1"/>
      <c r="F480" s="1"/>
      <c r="G480" s="1"/>
      <c r="I480" s="1"/>
      <c r="J480" s="1"/>
      <c r="M480" s="1"/>
      <c r="N480" s="1"/>
      <c r="O480" s="1"/>
      <c r="Q480" s="1"/>
      <c r="R480" s="1"/>
      <c r="S480" s="1"/>
      <c r="U480" s="1"/>
      <c r="V480" s="1"/>
    </row>
    <row r="481" spans="1:22">
      <c r="A481" s="1"/>
      <c r="B481" s="1"/>
      <c r="C481" s="1"/>
      <c r="E481" s="1"/>
      <c r="F481" s="1"/>
      <c r="G481" s="1"/>
      <c r="I481" s="1"/>
      <c r="J481" s="1"/>
      <c r="M481" s="1"/>
      <c r="N481" s="1"/>
      <c r="O481" s="1"/>
      <c r="Q481" s="1"/>
      <c r="R481" s="1"/>
      <c r="S481" s="1"/>
      <c r="U481" s="1"/>
      <c r="V481" s="1"/>
    </row>
    <row r="482" spans="1:22">
      <c r="A482" s="1"/>
      <c r="B482" s="1"/>
      <c r="C482" s="1"/>
      <c r="E482" s="1"/>
      <c r="F482" s="1"/>
      <c r="G482" s="1"/>
      <c r="I482" s="1"/>
      <c r="J482" s="1"/>
      <c r="M482" s="1"/>
      <c r="N482" s="1"/>
      <c r="O482" s="1"/>
      <c r="Q482" s="1"/>
      <c r="R482" s="1"/>
      <c r="S482" s="1"/>
      <c r="U482" s="1"/>
      <c r="V482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6F409-8AFF-DF49-A40A-852B1D2C6ADA}">
  <dimension ref="A5:K92"/>
  <sheetViews>
    <sheetView workbookViewId="0">
      <selection activeCell="G87" sqref="G87"/>
    </sheetView>
  </sheetViews>
  <sheetFormatPr baseColWidth="10" defaultRowHeight="16"/>
  <cols>
    <col min="1" max="1" width="15.6640625" bestFit="1" customWidth="1"/>
    <col min="2" max="2" width="16.5" customWidth="1"/>
    <col min="4" max="4" width="15.6640625" bestFit="1" customWidth="1"/>
    <col min="5" max="5" width="15.6640625" customWidth="1"/>
  </cols>
  <sheetData>
    <row r="5" spans="1:11">
      <c r="A5" s="14" t="s">
        <v>30</v>
      </c>
      <c r="K5" s="14" t="s">
        <v>31</v>
      </c>
    </row>
    <row r="6" spans="1:11" ht="20">
      <c r="A6" s="15" t="s">
        <v>32</v>
      </c>
      <c r="K6" s="15" t="s">
        <v>32</v>
      </c>
    </row>
    <row r="7" spans="1:11" ht="20">
      <c r="A7" s="15" t="s">
        <v>33</v>
      </c>
      <c r="K7" s="15" t="s">
        <v>34</v>
      </c>
    </row>
    <row r="8" spans="1:11" ht="20">
      <c r="A8" s="15" t="s">
        <v>35</v>
      </c>
      <c r="K8" s="15" t="s">
        <v>35</v>
      </c>
    </row>
    <row r="9" spans="1:11" ht="20">
      <c r="A9" s="15" t="s">
        <v>36</v>
      </c>
      <c r="K9" s="15" t="s">
        <v>36</v>
      </c>
    </row>
    <row r="10" spans="1:11" ht="20">
      <c r="A10" s="15" t="s">
        <v>37</v>
      </c>
      <c r="K10" s="15" t="s">
        <v>37</v>
      </c>
    </row>
    <row r="11" spans="1:11" ht="20">
      <c r="A11" s="15" t="s">
        <v>38</v>
      </c>
      <c r="K11" s="15" t="s">
        <v>38</v>
      </c>
    </row>
    <row r="12" spans="1:11" ht="20">
      <c r="A12" s="15" t="s">
        <v>39</v>
      </c>
      <c r="K12" s="15" t="s">
        <v>39</v>
      </c>
    </row>
    <row r="13" spans="1:11" ht="21">
      <c r="A13" s="16" t="s">
        <v>40</v>
      </c>
      <c r="K13" s="16" t="s">
        <v>40</v>
      </c>
    </row>
    <row r="14" spans="1:11" ht="20">
      <c r="A14" s="15" t="s">
        <v>41</v>
      </c>
      <c r="K14" s="15" t="s">
        <v>42</v>
      </c>
    </row>
    <row r="15" spans="1:11" ht="20">
      <c r="A15" s="15" t="s">
        <v>43</v>
      </c>
      <c r="K15" s="15" t="s">
        <v>43</v>
      </c>
    </row>
    <row r="16" spans="1:11" ht="21">
      <c r="A16" s="16" t="s">
        <v>44</v>
      </c>
      <c r="K16" s="16" t="s">
        <v>45</v>
      </c>
    </row>
    <row r="17" spans="1:11" ht="20">
      <c r="A17" s="15" t="s">
        <v>46</v>
      </c>
      <c r="K17" s="15" t="s">
        <v>47</v>
      </c>
    </row>
    <row r="18" spans="1:11" ht="20">
      <c r="A18" s="15" t="s">
        <v>48</v>
      </c>
      <c r="K18" s="15" t="s">
        <v>49</v>
      </c>
    </row>
    <row r="19" spans="1:11" ht="20">
      <c r="A19" s="15" t="s">
        <v>50</v>
      </c>
      <c r="K19" s="15" t="s">
        <v>51</v>
      </c>
    </row>
    <row r="20" spans="1:11" ht="20">
      <c r="A20" s="15" t="s">
        <v>52</v>
      </c>
      <c r="K20" s="15" t="s">
        <v>53</v>
      </c>
    </row>
    <row r="21" spans="1:11" ht="20">
      <c r="A21" s="15" t="s">
        <v>54</v>
      </c>
      <c r="K21" s="15" t="s">
        <v>55</v>
      </c>
    </row>
    <row r="22" spans="1:11" ht="20">
      <c r="A22" s="15" t="s">
        <v>56</v>
      </c>
      <c r="K22" s="15" t="s">
        <v>57</v>
      </c>
    </row>
    <row r="23" spans="1:11" ht="20">
      <c r="A23" s="15" t="s">
        <v>58</v>
      </c>
      <c r="K23" s="15" t="s">
        <v>58</v>
      </c>
    </row>
    <row r="25" spans="1:11" ht="20">
      <c r="A25" s="17" t="s">
        <v>2</v>
      </c>
      <c r="K25" s="14" t="s">
        <v>59</v>
      </c>
    </row>
    <row r="26" spans="1:11" ht="20">
      <c r="A26" s="15" t="s">
        <v>32</v>
      </c>
      <c r="K26" s="15" t="s">
        <v>32</v>
      </c>
    </row>
    <row r="27" spans="1:11" ht="20">
      <c r="A27" s="15" t="s">
        <v>60</v>
      </c>
      <c r="K27" s="15" t="s">
        <v>61</v>
      </c>
    </row>
    <row r="28" spans="1:11" ht="20">
      <c r="A28" s="15" t="s">
        <v>35</v>
      </c>
      <c r="K28" s="15" t="s">
        <v>35</v>
      </c>
    </row>
    <row r="29" spans="1:11" ht="20">
      <c r="A29" s="15" t="s">
        <v>36</v>
      </c>
      <c r="K29" s="15" t="s">
        <v>36</v>
      </c>
    </row>
    <row r="30" spans="1:11" ht="20">
      <c r="A30" s="15" t="s">
        <v>37</v>
      </c>
      <c r="K30" s="15" t="s">
        <v>37</v>
      </c>
    </row>
    <row r="31" spans="1:11" ht="20">
      <c r="A31" s="15" t="s">
        <v>38</v>
      </c>
      <c r="K31" s="15" t="s">
        <v>38</v>
      </c>
    </row>
    <row r="32" spans="1:11" ht="20">
      <c r="A32" s="15" t="s">
        <v>39</v>
      </c>
      <c r="K32" s="15" t="s">
        <v>39</v>
      </c>
    </row>
    <row r="33" spans="1:11" ht="21">
      <c r="A33" s="16" t="s">
        <v>40</v>
      </c>
      <c r="K33" s="16" t="s">
        <v>40</v>
      </c>
    </row>
    <row r="34" spans="1:11" ht="20">
      <c r="A34" s="15" t="s">
        <v>62</v>
      </c>
      <c r="K34" s="15" t="s">
        <v>63</v>
      </c>
    </row>
    <row r="35" spans="1:11" ht="20">
      <c r="A35" s="15" t="s">
        <v>43</v>
      </c>
      <c r="K35" s="15" t="s">
        <v>43</v>
      </c>
    </row>
    <row r="36" spans="1:11" ht="21">
      <c r="A36" s="16" t="s">
        <v>64</v>
      </c>
      <c r="K36" s="16" t="s">
        <v>65</v>
      </c>
    </row>
    <row r="37" spans="1:11" ht="20">
      <c r="A37" s="15" t="s">
        <v>66</v>
      </c>
      <c r="K37" s="15" t="s">
        <v>67</v>
      </c>
    </row>
    <row r="38" spans="1:11" ht="20">
      <c r="A38" s="15" t="s">
        <v>68</v>
      </c>
      <c r="K38" s="15" t="s">
        <v>69</v>
      </c>
    </row>
    <row r="39" spans="1:11" ht="20">
      <c r="A39" s="15" t="s">
        <v>70</v>
      </c>
      <c r="K39" s="15" t="s">
        <v>71</v>
      </c>
    </row>
    <row r="40" spans="1:11" ht="20">
      <c r="A40" s="15" t="s">
        <v>72</v>
      </c>
      <c r="K40" s="15" t="s">
        <v>73</v>
      </c>
    </row>
    <row r="41" spans="1:11" ht="20">
      <c r="A41" s="15" t="s">
        <v>74</v>
      </c>
      <c r="K41" s="15" t="s">
        <v>75</v>
      </c>
    </row>
    <row r="42" spans="1:11" ht="20">
      <c r="A42" s="15" t="s">
        <v>76</v>
      </c>
      <c r="K42" s="15" t="s">
        <v>77</v>
      </c>
    </row>
    <row r="43" spans="1:11" ht="20">
      <c r="A43" s="15" t="s">
        <v>58</v>
      </c>
      <c r="K43" s="15" t="s">
        <v>58</v>
      </c>
    </row>
    <row r="45" spans="1:11" ht="20">
      <c r="A45" s="17" t="s">
        <v>3</v>
      </c>
      <c r="K45" s="14" t="s">
        <v>78</v>
      </c>
    </row>
    <row r="46" spans="1:11" ht="20">
      <c r="A46" s="15" t="s">
        <v>79</v>
      </c>
      <c r="K46" s="15" t="s">
        <v>79</v>
      </c>
    </row>
    <row r="47" spans="1:11" ht="20">
      <c r="A47" s="15" t="s">
        <v>80</v>
      </c>
      <c r="K47" s="15" t="s">
        <v>81</v>
      </c>
    </row>
    <row r="48" spans="1:11" ht="20">
      <c r="A48" s="15" t="s">
        <v>35</v>
      </c>
      <c r="K48" s="15" t="s">
        <v>35</v>
      </c>
    </row>
    <row r="49" spans="1:11" ht="20">
      <c r="A49" s="15" t="s">
        <v>36</v>
      </c>
      <c r="K49" s="15" t="s">
        <v>36</v>
      </c>
    </row>
    <row r="50" spans="1:11" ht="20">
      <c r="A50" s="15" t="s">
        <v>37</v>
      </c>
      <c r="K50" s="15" t="s">
        <v>37</v>
      </c>
    </row>
    <row r="51" spans="1:11" ht="20">
      <c r="A51" s="15" t="s">
        <v>38</v>
      </c>
      <c r="K51" s="15" t="s">
        <v>38</v>
      </c>
    </row>
    <row r="52" spans="1:11" ht="20">
      <c r="A52" s="15" t="s">
        <v>39</v>
      </c>
      <c r="K52" s="15" t="s">
        <v>39</v>
      </c>
    </row>
    <row r="53" spans="1:11" ht="21">
      <c r="A53" s="16" t="s">
        <v>40</v>
      </c>
      <c r="K53" s="16" t="s">
        <v>40</v>
      </c>
    </row>
    <row r="54" spans="1:11" ht="20">
      <c r="A54" s="15" t="s">
        <v>82</v>
      </c>
      <c r="K54" s="15" t="s">
        <v>83</v>
      </c>
    </row>
    <row r="55" spans="1:11" ht="20">
      <c r="A55" s="15" t="s">
        <v>84</v>
      </c>
      <c r="K55" s="15" t="s">
        <v>84</v>
      </c>
    </row>
    <row r="56" spans="1:11" ht="21">
      <c r="A56" s="16" t="s">
        <v>85</v>
      </c>
      <c r="K56" s="16" t="s">
        <v>86</v>
      </c>
    </row>
    <row r="57" spans="1:11" ht="20">
      <c r="A57" s="15" t="s">
        <v>87</v>
      </c>
      <c r="K57" s="15" t="s">
        <v>88</v>
      </c>
    </row>
    <row r="58" spans="1:11" ht="20">
      <c r="A58" s="15" t="s">
        <v>89</v>
      </c>
      <c r="K58" s="15" t="s">
        <v>90</v>
      </c>
    </row>
    <row r="59" spans="1:11" ht="20">
      <c r="A59" s="15" t="s">
        <v>91</v>
      </c>
      <c r="K59" s="15" t="s">
        <v>92</v>
      </c>
    </row>
    <row r="60" spans="1:11" ht="20">
      <c r="A60" s="15" t="s">
        <v>93</v>
      </c>
      <c r="K60" s="15" t="s">
        <v>94</v>
      </c>
    </row>
    <row r="61" spans="1:11" ht="20">
      <c r="A61" s="15" t="s">
        <v>95</v>
      </c>
      <c r="K61" s="15" t="s">
        <v>96</v>
      </c>
    </row>
    <row r="62" spans="1:11" ht="20">
      <c r="A62" s="15" t="s">
        <v>97</v>
      </c>
      <c r="K62" s="15" t="s">
        <v>98</v>
      </c>
    </row>
    <row r="63" spans="1:11" ht="20">
      <c r="A63" s="15" t="s">
        <v>58</v>
      </c>
      <c r="K63" s="15" t="s">
        <v>58</v>
      </c>
    </row>
    <row r="68" spans="1:5">
      <c r="B68" t="s">
        <v>99</v>
      </c>
      <c r="E68" t="s">
        <v>100</v>
      </c>
    </row>
    <row r="69" spans="1:5" ht="21">
      <c r="B69" s="18">
        <v>1.1292909044546E-3</v>
      </c>
      <c r="E69" s="18">
        <v>5.5840845204748596E-4</v>
      </c>
    </row>
    <row r="70" spans="1:5" ht="21">
      <c r="B70" s="18">
        <f>0.00101461617579206</f>
        <v>1.01461617579206E-3</v>
      </c>
      <c r="E70" s="18">
        <v>4.5998523456247399E-4</v>
      </c>
    </row>
    <row r="71" spans="1:5" ht="21">
      <c r="B71" s="18">
        <f>0.00107897583496323</f>
        <v>1.0789758349632301E-3</v>
      </c>
      <c r="E71" s="18">
        <v>3.7523000630069401E-4</v>
      </c>
    </row>
    <row r="73" spans="1:5">
      <c r="A73" t="s">
        <v>101</v>
      </c>
      <c r="B73" s="19">
        <f>AVERAGE(B69:B71)</f>
        <v>1.0742943050699634E-3</v>
      </c>
      <c r="E73" s="19">
        <f>AVERAGE(E69:E71)</f>
        <v>4.6454123097021795E-4</v>
      </c>
    </row>
    <row r="74" spans="1:5">
      <c r="A74" t="s">
        <v>102</v>
      </c>
      <c r="B74">
        <f>_xlfn.STDEV.S(B69:B71)</f>
        <v>5.748052618115942E-5</v>
      </c>
      <c r="E74">
        <f>_xlfn.STDEV.S(E69:E71)</f>
        <v>9.1674170702565571E-5</v>
      </c>
    </row>
    <row r="78" spans="1:5">
      <c r="B78" t="s">
        <v>103</v>
      </c>
    </row>
    <row r="79" spans="1:5" ht="17" thickBot="1"/>
    <row r="80" spans="1:5">
      <c r="B80" s="20"/>
      <c r="C80" s="20" t="s">
        <v>104</v>
      </c>
      <c r="D80" s="20" t="s">
        <v>105</v>
      </c>
    </row>
    <row r="81" spans="2:4">
      <c r="B81" t="s">
        <v>106</v>
      </c>
      <c r="C81">
        <v>1.0742943050699634E-3</v>
      </c>
      <c r="D81">
        <v>4.6454123097021795E-4</v>
      </c>
    </row>
    <row r="82" spans="2:4">
      <c r="B82" t="s">
        <v>107</v>
      </c>
      <c r="C82">
        <v>3.3040108900629535E-9</v>
      </c>
      <c r="D82">
        <v>8.4041535740031325E-9</v>
      </c>
    </row>
    <row r="83" spans="2:4">
      <c r="B83" t="s">
        <v>108</v>
      </c>
      <c r="C83">
        <v>3</v>
      </c>
      <c r="D83">
        <v>3</v>
      </c>
    </row>
    <row r="84" spans="2:4">
      <c r="B84" t="s">
        <v>109</v>
      </c>
      <c r="C84">
        <v>0.47596333390935575</v>
      </c>
    </row>
    <row r="85" spans="2:4">
      <c r="B85" t="s">
        <v>110</v>
      </c>
      <c r="C85">
        <v>0</v>
      </c>
    </row>
    <row r="86" spans="2:4">
      <c r="B86" t="s">
        <v>111</v>
      </c>
      <c r="C86">
        <v>2</v>
      </c>
    </row>
    <row r="87" spans="2:4">
      <c r="B87" t="s">
        <v>112</v>
      </c>
      <c r="C87">
        <v>12.910303564567329</v>
      </c>
    </row>
    <row r="88" spans="2:4">
      <c r="B88" t="s">
        <v>113</v>
      </c>
      <c r="C88">
        <v>2.9731032775123299E-3</v>
      </c>
    </row>
    <row r="89" spans="2:4">
      <c r="B89" t="s">
        <v>114</v>
      </c>
      <c r="C89">
        <v>2.9199855803537269</v>
      </c>
    </row>
    <row r="90" spans="2:4">
      <c r="B90" t="s">
        <v>115</v>
      </c>
      <c r="C90">
        <v>5.9462065550246598E-3</v>
      </c>
    </row>
    <row r="91" spans="2:4" ht="17" thickBot="1">
      <c r="B91" s="21" t="s">
        <v>116</v>
      </c>
      <c r="C91" s="21">
        <v>4.3026527297494637</v>
      </c>
      <c r="D91" s="21"/>
    </row>
    <row r="92" spans="2:4">
      <c r="B92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Data Fitting</vt:lpstr>
      <vt:lpstr>Fitting Parameters</vt:lpstr>
      <vt:lpstr>Fit vs Actual</vt:lpstr>
      <vt:lpstr>Rate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2023-01-13T17:10:45Z</dcterms:created>
  <dcterms:modified xsi:type="dcterms:W3CDTF">2023-01-19T17:35:46Z</dcterms:modified>
</cp:coreProperties>
</file>